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sus\Desktop\excel\"/>
    </mc:Choice>
  </mc:AlternateContent>
  <xr:revisionPtr revIDLastSave="0" documentId="8_{6FD83843-7483-47FA-AA4A-DFD4FB9BA56E}" xr6:coauthVersionLast="47" xr6:coauthVersionMax="47" xr10:uidLastSave="{00000000-0000-0000-0000-000000000000}"/>
  <bookViews>
    <workbookView xWindow="-120" yWindow="-120" windowWidth="20730" windowHeight="11040" firstSheet="1" activeTab="8" xr2:uid="{00000000-000D-0000-FFFF-FFFF00000000}"/>
  </bookViews>
  <sheets>
    <sheet name="combo chart" sheetId="3" r:id="rId1"/>
    <sheet name="water fall" sheetId="4" r:id="rId2"/>
    <sheet name="donut" sheetId="5" r:id="rId3"/>
    <sheet name="map" sheetId="6" r:id="rId4"/>
    <sheet name="Top 5" sheetId="7" r:id="rId5"/>
    <sheet name="KPI" sheetId="8" r:id="rId6"/>
    <sheet name="KPI YoY" sheetId="10" r:id="rId7"/>
    <sheet name="Data" sheetId="1" r:id="rId8"/>
    <sheet name="layout" sheetId="2" r:id="rId9"/>
  </sheets>
  <definedNames>
    <definedName name="_xlchart.v1.0" hidden="1">'water fall'!$D$4:$D$7</definedName>
    <definedName name="_xlchart.v1.1" hidden="1">'water fall'!$E$3</definedName>
    <definedName name="_xlchart.v1.11" hidden="1">'water fall'!$D$4:$D$7</definedName>
    <definedName name="_xlchart.v1.12" hidden="1">'water fall'!$E$3</definedName>
    <definedName name="_xlchart.v1.13" hidden="1">'water fall'!$E$4:$E$7</definedName>
    <definedName name="_xlchart.v1.2" hidden="1">'water fall'!$E$4:$E$7</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0"/>
  <c r="K9" i="10"/>
  <c r="J9" i="10"/>
  <c r="I9" i="10"/>
  <c r="H9" i="10"/>
  <c r="E17" i="8"/>
  <c r="E43" i="6"/>
  <c r="E14" i="6"/>
  <c r="E23" i="6"/>
  <c r="E28" i="6"/>
  <c r="E5" i="6"/>
  <c r="E15" i="6"/>
  <c r="B17" i="8"/>
  <c r="E8" i="6"/>
  <c r="E50" i="6"/>
  <c r="E35" i="6"/>
  <c r="E52" i="6"/>
  <c r="E32" i="6"/>
  <c r="E12" i="6"/>
  <c r="E17" i="6"/>
  <c r="E44" i="6"/>
  <c r="E39" i="6"/>
  <c r="E36" i="6"/>
  <c r="E29" i="6"/>
  <c r="E16" i="6"/>
  <c r="E41" i="6"/>
  <c r="E33" i="6"/>
  <c r="E40" i="6"/>
  <c r="E13" i="6"/>
  <c r="E6" i="6"/>
  <c r="E22" i="6"/>
  <c r="E19" i="6"/>
  <c r="E18" i="6"/>
  <c r="E20" i="6"/>
  <c r="E49" i="6"/>
  <c r="E11" i="6"/>
  <c r="E9" i="6"/>
  <c r="E26" i="6"/>
  <c r="E37" i="6"/>
  <c r="E34" i="6"/>
  <c r="E30" i="6"/>
  <c r="N17" i="8"/>
  <c r="E42" i="6"/>
  <c r="E47" i="6"/>
  <c r="E45" i="6"/>
  <c r="E38" i="6"/>
  <c r="E31" i="6"/>
  <c r="E25" i="6"/>
  <c r="E51" i="6"/>
  <c r="E21" i="6"/>
  <c r="K17" i="8"/>
  <c r="E7" i="6"/>
  <c r="E24" i="6"/>
  <c r="E10" i="6"/>
  <c r="E27" i="6"/>
  <c r="H17" i="8"/>
  <c r="E46" i="6"/>
  <c r="E4" i="6"/>
  <c r="E48" i="6"/>
  <c r="E4" i="4"/>
  <c r="E5" i="4"/>
  <c r="E7" i="4"/>
  <c r="E6"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<sst xmlns="http://schemas.openxmlformats.org/spreadsheetml/2006/main" count="130133" uniqueCount="10957">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</sst>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xf numFmtId="0" fontId="0" fillId="0" borderId="6" xfId="0" applyBorder="1"/>
    <xf numFmtId="0" fontId="0" fillId="0" borderId="5" xfId="0" applyBorder="1"/>
    <xf numFmtId="0" fontId="0" fillId="0" borderId="7" xfId="0" applyBorder="1"/>
    <xf numFmtId="0" fontId="0" fillId="0" borderId="10" xfId="0" applyBorder="1"/>
  </cellXfs>
  <cellStyles count="3">
    <cellStyle name="Currency" xfId="1" builtinId="4"/>
    <cellStyle name="Normal" xfId="0" builtinId="0"/>
    <cellStyle name="Percent" xfId="2"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3">
    <tableStyle name="ab" pivot="0" table="0" count="10" xr9:uid="{DDBC2A10-F59B-479B-83F9-DD545F7E49D1}">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 name="Invisible" pivot="0" table="0" count="0" xr9:uid="{8AADF780-7611-4EF4-9FE2-33FFCEB6154F}"/>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project.xlsx]combo chart!PivotTable1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14-45C4-A3B3-7D432CE0CEA8}"/>
            </c:ext>
          </c:extLst>
        </c:ser>
        <c:dLbls>
          <c:showLegendKey val="0"/>
          <c:showVal val="0"/>
          <c:showCatName val="0"/>
          <c:showSerName val="0"/>
          <c:showPercent val="0"/>
          <c:showBubbleSize val="0"/>
        </c:dLbls>
        <c:gapWidth val="150"/>
        <c:overlap val="100"/>
        <c:axId val="993281295"/>
        <c:axId val="993284175"/>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914-45C4-A3B3-7D432CE0CEA8}"/>
            </c:ext>
          </c:extLst>
        </c:ser>
        <c:dLbls>
          <c:showLegendKey val="0"/>
          <c:showVal val="0"/>
          <c:showCatName val="0"/>
          <c:showSerName val="0"/>
          <c:showPercent val="0"/>
          <c:showBubbleSize val="0"/>
        </c:dLbls>
        <c:marker val="1"/>
        <c:smooth val="0"/>
        <c:axId val="579940512"/>
        <c:axId val="579938592"/>
      </c:lineChart>
      <c:catAx>
        <c:axId val="57994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38592"/>
        <c:crosses val="autoZero"/>
        <c:auto val="1"/>
        <c:lblAlgn val="ctr"/>
        <c:lblOffset val="100"/>
        <c:noMultiLvlLbl val="0"/>
      </c:catAx>
      <c:valAx>
        <c:axId val="57993859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40512"/>
        <c:crosses val="autoZero"/>
        <c:crossBetween val="between"/>
      </c:valAx>
      <c:valAx>
        <c:axId val="99328417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281295"/>
        <c:crosses val="max"/>
        <c:crossBetween val="between"/>
      </c:valAx>
      <c:catAx>
        <c:axId val="993281295"/>
        <c:scaling>
          <c:orientation val="minMax"/>
        </c:scaling>
        <c:delete val="1"/>
        <c:axPos val="b"/>
        <c:numFmt formatCode="General" sourceLinked="1"/>
        <c:majorTickMark val="out"/>
        <c:minorTickMark val="none"/>
        <c:tickLblPos val="nextTo"/>
        <c:crossAx val="9932841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project.xlsx]donut!PivotTable3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15-4450-A38B-50C9232755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15-4450-A38B-50C9232755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15-4450-A38B-50C9232755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FBC-47F2-B8CF-E5F775E06D06}"/>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BE4-4A0B-9981-A4F01E95D187}"/>
            </c:ext>
          </c:extLst>
        </c:ser>
        <c:dLbls>
          <c:showLegendKey val="0"/>
          <c:showVal val="0"/>
          <c:showCatName val="0"/>
          <c:showSerName val="0"/>
          <c:showPercent val="0"/>
          <c:showBubbleSize val="0"/>
        </c:dLbls>
        <c:gapWidth val="182"/>
        <c:axId val="626263215"/>
        <c:axId val="626264655"/>
      </c:barChart>
      <c:catAx>
        <c:axId val="62626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64655"/>
        <c:crosses val="autoZero"/>
        <c:auto val="1"/>
        <c:lblAlgn val="ctr"/>
        <c:lblOffset val="100"/>
        <c:noMultiLvlLbl val="0"/>
      </c:catAx>
      <c:valAx>
        <c:axId val="62626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6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6F-4E6F-9C0C-0C9213C99007}"/>
            </c:ext>
          </c:extLst>
        </c:ser>
        <c:dLbls>
          <c:showLegendKey val="0"/>
          <c:showVal val="0"/>
          <c:showCatName val="0"/>
          <c:showSerName val="0"/>
          <c:showPercent val="0"/>
          <c:showBubbleSize val="0"/>
        </c:dLbls>
        <c:smooth val="0"/>
        <c:axId val="634647343"/>
        <c:axId val="634648303"/>
      </c:lineChart>
      <c:catAx>
        <c:axId val="634647343"/>
        <c:scaling>
          <c:orientation val="minMax"/>
        </c:scaling>
        <c:delete val="1"/>
        <c:axPos val="b"/>
        <c:numFmt formatCode="General" sourceLinked="1"/>
        <c:majorTickMark val="none"/>
        <c:minorTickMark val="none"/>
        <c:tickLblPos val="nextTo"/>
        <c:crossAx val="634648303"/>
        <c:crosses val="autoZero"/>
        <c:auto val="1"/>
        <c:lblAlgn val="ctr"/>
        <c:lblOffset val="100"/>
        <c:noMultiLvlLbl val="0"/>
      </c:catAx>
      <c:valAx>
        <c:axId val="634648303"/>
        <c:scaling>
          <c:orientation val="minMax"/>
        </c:scaling>
        <c:delete val="1"/>
        <c:axPos val="l"/>
        <c:numFmt formatCode="General" sourceLinked="1"/>
        <c:majorTickMark val="none"/>
        <c:minorTickMark val="none"/>
        <c:tickLblPos val="nextTo"/>
        <c:crossAx val="63464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6AD-48DF-BA1E-1BD4308685EB}"/>
            </c:ext>
          </c:extLst>
        </c:ser>
        <c:dLbls>
          <c:showLegendKey val="0"/>
          <c:showVal val="0"/>
          <c:showCatName val="0"/>
          <c:showSerName val="0"/>
          <c:showPercent val="0"/>
          <c:showBubbleSize val="0"/>
        </c:dLbls>
        <c:smooth val="0"/>
        <c:axId val="813914383"/>
        <c:axId val="813910543"/>
      </c:lineChart>
      <c:catAx>
        <c:axId val="813914383"/>
        <c:scaling>
          <c:orientation val="minMax"/>
        </c:scaling>
        <c:delete val="1"/>
        <c:axPos val="b"/>
        <c:numFmt formatCode="General" sourceLinked="1"/>
        <c:majorTickMark val="none"/>
        <c:minorTickMark val="none"/>
        <c:tickLblPos val="nextTo"/>
        <c:crossAx val="813910543"/>
        <c:crosses val="autoZero"/>
        <c:auto val="1"/>
        <c:lblAlgn val="ctr"/>
        <c:lblOffset val="100"/>
        <c:noMultiLvlLbl val="0"/>
      </c:catAx>
      <c:valAx>
        <c:axId val="813910543"/>
        <c:scaling>
          <c:orientation val="minMax"/>
        </c:scaling>
        <c:delete val="1"/>
        <c:axPos val="l"/>
        <c:numFmt formatCode="General" sourceLinked="1"/>
        <c:majorTickMark val="none"/>
        <c:minorTickMark val="none"/>
        <c:tickLblPos val="nextTo"/>
        <c:crossAx val="81391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12-4C0E-9EFD-9D29452A1F9C}"/>
            </c:ext>
          </c:extLst>
        </c:ser>
        <c:dLbls>
          <c:showLegendKey val="0"/>
          <c:showVal val="0"/>
          <c:showCatName val="0"/>
          <c:showSerName val="0"/>
          <c:showPercent val="0"/>
          <c:showBubbleSize val="0"/>
        </c:dLbls>
        <c:smooth val="0"/>
        <c:axId val="631605727"/>
        <c:axId val="631605247"/>
      </c:lineChart>
      <c:catAx>
        <c:axId val="631605727"/>
        <c:scaling>
          <c:orientation val="minMax"/>
        </c:scaling>
        <c:delete val="1"/>
        <c:axPos val="b"/>
        <c:numFmt formatCode="General" sourceLinked="1"/>
        <c:majorTickMark val="none"/>
        <c:minorTickMark val="none"/>
        <c:tickLblPos val="nextTo"/>
        <c:crossAx val="631605247"/>
        <c:crosses val="autoZero"/>
        <c:auto val="1"/>
        <c:lblAlgn val="ctr"/>
        <c:lblOffset val="100"/>
        <c:noMultiLvlLbl val="0"/>
      </c:catAx>
      <c:valAx>
        <c:axId val="631605247"/>
        <c:scaling>
          <c:orientation val="minMax"/>
        </c:scaling>
        <c:delete val="1"/>
        <c:axPos val="l"/>
        <c:numFmt formatCode="General" sourceLinked="1"/>
        <c:majorTickMark val="none"/>
        <c:minorTickMark val="none"/>
        <c:tickLblPos val="nextTo"/>
        <c:crossAx val="63160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802-4A87-9FCD-7AA4E912BEFF}"/>
            </c:ext>
          </c:extLst>
        </c:ser>
        <c:dLbls>
          <c:showLegendKey val="0"/>
          <c:showVal val="0"/>
          <c:showCatName val="0"/>
          <c:showSerName val="0"/>
          <c:showPercent val="0"/>
          <c:showBubbleSize val="0"/>
        </c:dLbls>
        <c:smooth val="0"/>
        <c:axId val="813933247"/>
        <c:axId val="813935167"/>
      </c:lineChart>
      <c:catAx>
        <c:axId val="813933247"/>
        <c:scaling>
          <c:orientation val="minMax"/>
        </c:scaling>
        <c:delete val="1"/>
        <c:axPos val="b"/>
        <c:numFmt formatCode="General" sourceLinked="1"/>
        <c:majorTickMark val="none"/>
        <c:minorTickMark val="none"/>
        <c:tickLblPos val="nextTo"/>
        <c:crossAx val="813935167"/>
        <c:crosses val="autoZero"/>
        <c:auto val="1"/>
        <c:lblAlgn val="ctr"/>
        <c:lblOffset val="100"/>
        <c:noMultiLvlLbl val="0"/>
      </c:catAx>
      <c:valAx>
        <c:axId val="813935167"/>
        <c:scaling>
          <c:orientation val="minMax"/>
        </c:scaling>
        <c:delete val="1"/>
        <c:axPos val="l"/>
        <c:numFmt formatCode="General" sourceLinked="1"/>
        <c:majorTickMark val="none"/>
        <c:minorTickMark val="none"/>
        <c:tickLblPos val="nextTo"/>
        <c:crossAx val="8139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11-47F7-BD0D-2B88A0EAEB1D}"/>
            </c:ext>
          </c:extLst>
        </c:ser>
        <c:dLbls>
          <c:showLegendKey val="0"/>
          <c:showVal val="0"/>
          <c:showCatName val="0"/>
          <c:showSerName val="0"/>
          <c:showPercent val="0"/>
          <c:showBubbleSize val="0"/>
        </c:dLbls>
        <c:smooth val="0"/>
        <c:axId val="813910063"/>
        <c:axId val="813911983"/>
      </c:lineChart>
      <c:catAx>
        <c:axId val="813910063"/>
        <c:scaling>
          <c:orientation val="minMax"/>
        </c:scaling>
        <c:delete val="1"/>
        <c:axPos val="b"/>
        <c:numFmt formatCode="General" sourceLinked="1"/>
        <c:majorTickMark val="none"/>
        <c:minorTickMark val="none"/>
        <c:tickLblPos val="nextTo"/>
        <c:crossAx val="813911983"/>
        <c:crosses val="autoZero"/>
        <c:auto val="1"/>
        <c:lblAlgn val="ctr"/>
        <c:lblOffset val="100"/>
        <c:noMultiLvlLbl val="0"/>
      </c:catAx>
      <c:valAx>
        <c:axId val="813911983"/>
        <c:scaling>
          <c:orientation val="minMax"/>
        </c:scaling>
        <c:delete val="1"/>
        <c:axPos val="l"/>
        <c:numFmt formatCode="General" sourceLinked="1"/>
        <c:majorTickMark val="none"/>
        <c:minorTickMark val="none"/>
        <c:tickLblPos val="nextTo"/>
        <c:crossAx val="813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0E6-4EC9-95C4-1295C2A937EC}"/>
            </c:ext>
          </c:extLst>
        </c:ser>
        <c:dLbls>
          <c:showLegendKey val="0"/>
          <c:showVal val="0"/>
          <c:showCatName val="0"/>
          <c:showSerName val="0"/>
          <c:showPercent val="0"/>
          <c:showBubbleSize val="0"/>
        </c:dLbls>
        <c:smooth val="0"/>
        <c:axId val="634647343"/>
        <c:axId val="634648303"/>
      </c:lineChart>
      <c:catAx>
        <c:axId val="634647343"/>
        <c:scaling>
          <c:orientation val="minMax"/>
        </c:scaling>
        <c:delete val="1"/>
        <c:axPos val="b"/>
        <c:numFmt formatCode="General" sourceLinked="1"/>
        <c:majorTickMark val="none"/>
        <c:minorTickMark val="none"/>
        <c:tickLblPos val="nextTo"/>
        <c:crossAx val="634648303"/>
        <c:crosses val="autoZero"/>
        <c:auto val="1"/>
        <c:lblAlgn val="ctr"/>
        <c:lblOffset val="100"/>
        <c:noMultiLvlLbl val="0"/>
      </c:catAx>
      <c:valAx>
        <c:axId val="634648303"/>
        <c:scaling>
          <c:orientation val="minMax"/>
        </c:scaling>
        <c:delete val="1"/>
        <c:axPos val="l"/>
        <c:numFmt formatCode="General" sourceLinked="1"/>
        <c:majorTickMark val="none"/>
        <c:minorTickMark val="none"/>
        <c:tickLblPos val="nextTo"/>
        <c:crossAx val="63464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5B3-43E4-BE2B-8EADE9BE5E28}"/>
            </c:ext>
          </c:extLst>
        </c:ser>
        <c:dLbls>
          <c:showLegendKey val="0"/>
          <c:showVal val="0"/>
          <c:showCatName val="0"/>
          <c:showSerName val="0"/>
          <c:showPercent val="0"/>
          <c:showBubbleSize val="0"/>
        </c:dLbls>
        <c:smooth val="0"/>
        <c:axId val="813914383"/>
        <c:axId val="813910543"/>
      </c:lineChart>
      <c:catAx>
        <c:axId val="813914383"/>
        <c:scaling>
          <c:orientation val="minMax"/>
        </c:scaling>
        <c:delete val="1"/>
        <c:axPos val="b"/>
        <c:numFmt formatCode="General" sourceLinked="1"/>
        <c:majorTickMark val="none"/>
        <c:minorTickMark val="none"/>
        <c:tickLblPos val="nextTo"/>
        <c:crossAx val="813910543"/>
        <c:crosses val="autoZero"/>
        <c:auto val="1"/>
        <c:lblAlgn val="ctr"/>
        <c:lblOffset val="100"/>
        <c:noMultiLvlLbl val="0"/>
      </c:catAx>
      <c:valAx>
        <c:axId val="813910543"/>
        <c:scaling>
          <c:orientation val="minMax"/>
        </c:scaling>
        <c:delete val="1"/>
        <c:axPos val="l"/>
        <c:numFmt formatCode="General" sourceLinked="1"/>
        <c:majorTickMark val="none"/>
        <c:minorTickMark val="none"/>
        <c:tickLblPos val="nextTo"/>
        <c:crossAx val="81391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D57-42C0-841B-01B11E71E081}"/>
            </c:ext>
          </c:extLst>
        </c:ser>
        <c:dLbls>
          <c:showLegendKey val="0"/>
          <c:showVal val="0"/>
          <c:showCatName val="0"/>
          <c:showSerName val="0"/>
          <c:showPercent val="0"/>
          <c:showBubbleSize val="0"/>
        </c:dLbls>
        <c:smooth val="0"/>
        <c:axId val="631605727"/>
        <c:axId val="631605247"/>
      </c:lineChart>
      <c:catAx>
        <c:axId val="631605727"/>
        <c:scaling>
          <c:orientation val="minMax"/>
        </c:scaling>
        <c:delete val="1"/>
        <c:axPos val="b"/>
        <c:numFmt formatCode="General" sourceLinked="1"/>
        <c:majorTickMark val="none"/>
        <c:minorTickMark val="none"/>
        <c:tickLblPos val="nextTo"/>
        <c:crossAx val="631605247"/>
        <c:crosses val="autoZero"/>
        <c:auto val="1"/>
        <c:lblAlgn val="ctr"/>
        <c:lblOffset val="100"/>
        <c:noMultiLvlLbl val="0"/>
      </c:catAx>
      <c:valAx>
        <c:axId val="631605247"/>
        <c:scaling>
          <c:orientation val="minMax"/>
        </c:scaling>
        <c:delete val="1"/>
        <c:axPos val="l"/>
        <c:numFmt formatCode="General" sourceLinked="1"/>
        <c:majorTickMark val="none"/>
        <c:minorTickMark val="none"/>
        <c:tickLblPos val="nextTo"/>
        <c:crossAx val="63160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A1-4CD4-8271-6509350839DC}"/>
            </c:ext>
          </c:extLst>
        </c:ser>
        <c:dLbls>
          <c:showLegendKey val="0"/>
          <c:showVal val="0"/>
          <c:showCatName val="0"/>
          <c:showSerName val="0"/>
          <c:showPercent val="0"/>
          <c:showBubbleSize val="0"/>
        </c:dLbls>
        <c:smooth val="0"/>
        <c:axId val="813933247"/>
        <c:axId val="813935167"/>
      </c:lineChart>
      <c:catAx>
        <c:axId val="813933247"/>
        <c:scaling>
          <c:orientation val="minMax"/>
        </c:scaling>
        <c:delete val="1"/>
        <c:axPos val="b"/>
        <c:numFmt formatCode="General" sourceLinked="1"/>
        <c:majorTickMark val="none"/>
        <c:minorTickMark val="none"/>
        <c:tickLblPos val="nextTo"/>
        <c:crossAx val="813935167"/>
        <c:crosses val="autoZero"/>
        <c:auto val="1"/>
        <c:lblAlgn val="ctr"/>
        <c:lblOffset val="100"/>
        <c:noMultiLvlLbl val="0"/>
      </c:catAx>
      <c:valAx>
        <c:axId val="813935167"/>
        <c:scaling>
          <c:orientation val="minMax"/>
        </c:scaling>
        <c:delete val="1"/>
        <c:axPos val="l"/>
        <c:numFmt formatCode="General" sourceLinked="1"/>
        <c:majorTickMark val="none"/>
        <c:minorTickMark val="none"/>
        <c:tickLblPos val="nextTo"/>
        <c:crossAx val="8139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2FD-49DD-BECB-8370828A9CF8}"/>
            </c:ext>
          </c:extLst>
        </c:ser>
        <c:dLbls>
          <c:showLegendKey val="0"/>
          <c:showVal val="0"/>
          <c:showCatName val="0"/>
          <c:showSerName val="0"/>
          <c:showPercent val="0"/>
          <c:showBubbleSize val="0"/>
        </c:dLbls>
        <c:smooth val="0"/>
        <c:axId val="813910063"/>
        <c:axId val="813911983"/>
      </c:lineChart>
      <c:catAx>
        <c:axId val="813910063"/>
        <c:scaling>
          <c:orientation val="minMax"/>
        </c:scaling>
        <c:delete val="1"/>
        <c:axPos val="b"/>
        <c:numFmt formatCode="General" sourceLinked="1"/>
        <c:majorTickMark val="none"/>
        <c:minorTickMark val="none"/>
        <c:tickLblPos val="nextTo"/>
        <c:crossAx val="813911983"/>
        <c:crosses val="autoZero"/>
        <c:auto val="1"/>
        <c:lblAlgn val="ctr"/>
        <c:lblOffset val="100"/>
        <c:noMultiLvlLbl val="0"/>
      </c:catAx>
      <c:valAx>
        <c:axId val="813911983"/>
        <c:scaling>
          <c:orientation val="minMax"/>
        </c:scaling>
        <c:delete val="1"/>
        <c:axPos val="l"/>
        <c:numFmt formatCode="General" sourceLinked="1"/>
        <c:majorTickMark val="none"/>
        <c:minorTickMark val="none"/>
        <c:tickLblPos val="nextTo"/>
        <c:crossAx val="813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396-4FDC-81D4-4BC3396208E2}"/>
            </c:ext>
          </c:extLst>
        </c:ser>
        <c:dLbls>
          <c:showLegendKey val="0"/>
          <c:showVal val="0"/>
          <c:showCatName val="0"/>
          <c:showSerName val="0"/>
          <c:showPercent val="0"/>
          <c:showBubbleSize val="0"/>
        </c:dLbls>
        <c:gapWidth val="150"/>
        <c:axId val="579940512"/>
        <c:axId val="579938592"/>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396-4FDC-81D4-4BC3396208E2}"/>
            </c:ext>
          </c:extLst>
        </c:ser>
        <c:dLbls>
          <c:showLegendKey val="0"/>
          <c:showVal val="0"/>
          <c:showCatName val="0"/>
          <c:showSerName val="0"/>
          <c:showPercent val="0"/>
          <c:showBubbleSize val="0"/>
        </c:dLbls>
        <c:marker val="1"/>
        <c:smooth val="0"/>
        <c:axId val="625163311"/>
        <c:axId val="625166671"/>
      </c:lineChart>
      <c:catAx>
        <c:axId val="57994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9938592"/>
        <c:crosses val="autoZero"/>
        <c:auto val="1"/>
        <c:lblAlgn val="ctr"/>
        <c:lblOffset val="100"/>
        <c:noMultiLvlLbl val="0"/>
      </c:catAx>
      <c:valAx>
        <c:axId val="579938592"/>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9940512"/>
        <c:crosses val="autoZero"/>
        <c:crossBetween val="between"/>
      </c:valAx>
      <c:valAx>
        <c:axId val="62516667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163311"/>
        <c:crosses val="max"/>
        <c:crossBetween val="between"/>
      </c:valAx>
      <c:catAx>
        <c:axId val="625163311"/>
        <c:scaling>
          <c:orientation val="minMax"/>
        </c:scaling>
        <c:delete val="1"/>
        <c:axPos val="b"/>
        <c:numFmt formatCode="General" sourceLinked="1"/>
        <c:majorTickMark val="out"/>
        <c:minorTickMark val="none"/>
        <c:tickLblPos val="nextTo"/>
        <c:crossAx val="6251666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2B1-4044-BEBB-68B86C7005D7}"/>
            </c:ext>
          </c:extLst>
        </c:ser>
        <c:dLbls>
          <c:dLblPos val="inEnd"/>
          <c:showLegendKey val="0"/>
          <c:showVal val="1"/>
          <c:showCatName val="0"/>
          <c:showSerName val="0"/>
          <c:showPercent val="0"/>
          <c:showBubbleSize val="0"/>
        </c:dLbls>
        <c:gapWidth val="70"/>
        <c:axId val="626263215"/>
        <c:axId val="626264655"/>
      </c:barChart>
      <c:catAx>
        <c:axId val="62626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6264655"/>
        <c:crosses val="autoZero"/>
        <c:auto val="1"/>
        <c:lblAlgn val="ctr"/>
        <c:lblOffset val="100"/>
        <c:noMultiLvlLbl val="0"/>
      </c:catAx>
      <c:valAx>
        <c:axId val="626264655"/>
        <c:scaling>
          <c:orientation val="minMax"/>
        </c:scaling>
        <c:delete val="1"/>
        <c:axPos val="b"/>
        <c:numFmt formatCode="General" sourceLinked="1"/>
        <c:majorTickMark val="none"/>
        <c:minorTickMark val="none"/>
        <c:tickLblPos val="nextTo"/>
        <c:crossAx val="62626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resume project.xlsx]donut!PivotTable3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donut!$B$3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5E3C-4AA9-BE12-0DAC635F8A95}"/>
              </c:ext>
            </c:extLst>
          </c:dPt>
          <c:dPt>
            <c:idx val="1"/>
            <c:bubble3D val="0"/>
            <c:spPr>
              <a:solidFill>
                <a:schemeClr val="accent2"/>
              </a:solidFill>
              <a:ln w="19050">
                <a:noFill/>
              </a:ln>
              <a:effectLst/>
            </c:spPr>
            <c:extLst>
              <c:ext xmlns:c16="http://schemas.microsoft.com/office/drawing/2014/chart" uri="{C3380CC4-5D6E-409C-BE32-E72D297353CC}">
                <c16:uniqueId val="{00000003-5E3C-4AA9-BE12-0DAC635F8A95}"/>
              </c:ext>
            </c:extLst>
          </c:dPt>
          <c:dPt>
            <c:idx val="2"/>
            <c:bubble3D val="0"/>
            <c:spPr>
              <a:solidFill>
                <a:schemeClr val="accent3"/>
              </a:solidFill>
              <a:ln w="19050">
                <a:noFill/>
              </a:ln>
              <a:effectLst/>
            </c:spPr>
            <c:extLst>
              <c:ext xmlns:c16="http://schemas.microsoft.com/office/drawing/2014/chart" uri="{C3380CC4-5D6E-409C-BE32-E72D297353CC}">
                <c16:uniqueId val="{00000005-5E3C-4AA9-BE12-0DAC635F8A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E3C-4AA9-BE12-0DAC635F8A95}"/>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D7B7388-849B-4AEA-8002-C54D0B5AA6F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0E53FD-940F-4924-8464-C20A86FBB996}">
          <cx:tx>
            <cx:txData>
              <cx:f>_xlchart.v5.5</cx:f>
              <cx:v>Sales</cx:v>
            </cx:txData>
          </cx:tx>
          <cx:dataId val="0"/>
          <cx:layoutPr>
            <cx:geography cultureLanguage="en-US" cultureRegion="IN" attribution="Powered by Bing">
              <cx:geoCache provider="{E9337A44-BEBE-4D9F-B70C-5C5E7DAFC167}">
                <cx:binary>1H1rc5w41+1fSeXzwYMuCHjqnbdqoLvt9jVxrvYXqmM7IG4CxP3Xn4XbTmymJ/FT41On2jNVKZtW
I7S09157bUn8z03/n5v0blO96bM01/+56f98G9V18Z8//tA30V220QeZvKmUVt/rgxuV/aG+f5c3
d3/cVptO5uEf1CT8j5toU9V3/dv//R98W3inTtXNppYqf9/cVcPlnW7SWv/i2s5Lbza3mcwXUteV
vKnJn2//SjffNtnm7Zu7vJb18HEo7v58++xDb9/8Mf+qv932TYqe1c0t2jJ6YAvBqTBd8/6HvX2T
qjx8uGw44sDhJmPUpO725/He55sM7V/QofvubG5vqzut8UD3/z5p+Kz3+Pvp2zc3qsnradBCjN+f
bz/lsr67ffOh3tR3+u0bqZW//YCvpkf49OH+mf94Puz/+z+zP2AUZn95gsx8yH536W/AfKo30ePI
vAIq7gGjzLYFtbao0OeoEEIOhO1QSoV4vOsWj9/1YzcY21YzJD593Esk/qrkqPLXNBF+QF1GqUP4
1gLsHWAIbrnCEvdokeeQvKBDu1H50XAGzF/XewnM4i7ddJvq7nF0XsVMTNOBlTDrh3N66rxs64AL
R3BGnO116/HeW2N5SY92Q/Oz5QybxXIvsVnfbiL1ODj/HhjOD5jjmjblZDvwztxk+IGwXGabHJ5t
G8u2kPy2I7vxeGg2A2O92EswfJWqanP7ingw58B1HcvCcG/jCVzUU0MhpnVgcdthAuH/KRwv6cpu
RH62nIHiX+wlKJ9lFcpcvmZcsQ8sQl3TcfkWlBn1sp0D4dq2wx9Bm3mvl/RoNzY/W86w+fzXXmLz
V5Vscr0BN3w1WswPEDIck5GHyDJzYC494MwllmU5W+xm2LykR7ux+dlyhs1fl3uJzee7KlN5/XrQ
ILaYtkXx39xe6IEQVLjCYTuj/Qt6shuSHw1niHzeT4Lsb1L5XVWv7cuoxYVwyUMaOQ8wxD0QxKY2
eWQEjxNiG/Zf1qfd8DxtO0PI309/5qs8v7up5U3zmnZDDizbIhZjDznlDCIbSgBzkOXQmS97YW/+
AZynjzJHZz/t5+Md0NH67u5xCv97vswsqCwQWJCt7OTLUGEYZ7CwR5Vmxppf1KXdAD1pOoPn4/le
BpyLSL4ic+bmAUeYZ9y1d5I0B1Zjusxy6EOm4z7Oiq1j+11vdoOybTXD4+JoL/F4VC/fqO9vkBQ0
2bdXJdHIbExkLoTx5ymNbR+YRFBXIBG9/8H1p5nNf9ut3UDt/pYZcAt/L4H7MiiIz+HjsP17L8cp
slAXFO0fSDUxkRFZhHMEqC1mj/fe2tILOrQbpR8NZ8B8udpLYFaQB+Tt5nFw/j0w1DmwXIw8ZfBe
T3UBeDfu2IxTh/3wfk+N6AU92Y3Ij4YzRFb7qf4f3imoA6+ICMoygoOMcZdsB35G1hx2wDlnNjcf
8k/kQk+BeUGHdgPzo+EMmMO/9tJUzjYyf0Wexi3wMJTLrEfBeVYKEO4BJYJw034oFcyCzm+7sxuU
h2YzSM6WewnJOk1lruQrijXgaARKM4e+uQ0bM7HGcQ8IdwRI2s8ywVNjeUmPdgPzs+UMm/V++rF1
fis3r1o7cw8gCbi2+4CMOw8w4gAZp2MK9yEpnRnMCzr0D8g8PskcmP1Mas7klHOq+hVDDJ9ySpdA
xnwIIbMQ4/ID4iLuo/L5PLa8qC+7UXnSdIbL2X7islbda0JCIW1yYdl8d0XAZQeTmQhiPlyfFf9/
15vdoGxbzfBY72e8v4ywJOTNWqeb/PZx1v57fsyx2oI61LUeUkl3FmBsSGvEgRfDIoD7nxkbe2mv
duPzvPUMp8v1XpKAk9eu1zhIVLhNUS/byZddBwVpE4HmCXF7SgF+35/d2Dy2m6Fy8mEvUfl4179q
EY1g+QVzuEN2JzEuVjlhZRkwe1hbBrN6Cspvu7Mbk4dmM0g+ft1LSE4wIM1NMjyOzL93ZgwiC7UZ
hdY8S/YtcDHYD+di68VmXOwlXdmNyM+WM1BOrvYSlC93un7zs4i+nbOvgAwK/pxaEDMf7GGWXTom
amjMZq75YE+zMPPibu1GadZ8BtWXz3sJ1ZnUWjWVfEX7QSgRNur+/AEF0OOnmtm0NMC2sZLmkS3M
SNpLerQboJ8tZ9ic7eeSmlPVSP3K+aZ54DrARYif5Zhn4BCs6yBYOOs8JKQzH/eiLu1G50nTGTyn
+8mlv2x0BP2/VvnrGQ+3UU4jDD7O3saYmYsj1EQJANLno3UhKX1KCV7Wp90APW07Q+jLfiJ0tqmG
1810poWCEzuw3OdOzRYocyIsMfdB2JyFnpf0ZDcqP1vOMDlb7GXA+aCaOnrjbyoFmXPzOHtfgRww
FDox/PSRTAOBp54N5GBaSAiu/eD5ZmHn5f3ajdO8/QytD/5eonV+1725UlXyejhNRU7mUj5tmbn/
meGENekCVyxUCbYecIbTS3q0G6GfLWfYnO8ny56e52iTFYhCr7lpgLMD4WD4sWhjN0DTOinsKYBk
vb0+kz9f3K1/RunJU82hOtpLMzrbaL25iRp9V9f6VW0JawZR5bQfys9gA099HnQ3YVrYneaARjyl
CS/uz26MZs1nGJ3tJ1m4qO7CV6VyCEjMwfYa9iAXzCjDlsohHjGg9hSc33dkNyqP7WZwXFzup8nI
m0iGm9fk1lizDlNxoR9sI8vf9R3YEWpxU0Vu+plFnrMX9Gg3Mj9bzrA5W+8pNlpDN5BFIR+n7isQ
OKwUpNit9qMIPbMXVKmxgZBii84DcfgbPC/q1D8h9KTxHKQPewnSuar+3xBtbIVi2JpmwVbuf2Yp
qo3VBI4Fzye2uz3NGU4v79duqObtZ2id7yfRPsMekFddWQAlAYHfIi7WQO3i2cSEPXGsaRPTytCn
8ecFXdmNzI+GM0jOPu6nAd19qzY6ecUcFXVSiAeQqO0H05hLo+4BxLmp2rN719T5C3q0G5qfLWfY
nO/nIqnzu3bzmis8GUptkNWwcG33EilCBKIPvJqNMvb0M+Nsv+/PP+GyfY45Kp/31GK6N8d3lb4b
Hj3Kv6cF0+I1VHRci+0uJ9jYKQ3OgCNGttHInXmzKR39fZ/+CZ2fbecIHe8FQje/PClk6/W3GD37
5H97SIqLdTcQraHaPE9AUcHGogIUsR8X7My4wOzkkn/uz258Zs2fPcJ+HIsyzc6zu17evOKWHMYP
oIIybCV8iDIzhY2Y4oCY2AQKMfTRTrcbCF7Wm91YPG07t5WzvbCVZ73GWUJbornYJK+7rBAVHqz6
wNg/7MKdpTnwclgVMp2n8ujQZhjd0/rf9+ofUHrW+tkT44H3uaLw+xH57w5+wjZqziBCQ+vcmeZM
OFFmYoWomEWcbSXg9/3ZjdDz1jOEPuwnQhdJiuNTXvVYLiShDqKKeNCoJz72VPl0sYgHLs40H9GD
lT3NcV7So934/Gw5w+biZC+93Dvs1tVD2m5edb87WJvjYrv7Qx5zz5ef4oPdhw5znGk54ta6oMU9
xeelvdqN0fPWM5ze/bWXOH2R+kblWr6uICoQhCyGw+22P8+NCIob1sFh45u7e3fbi7q0G6EnTWfw
fFn//4Hnn8+++3E84GJTb5b35wo+Of7u11fvnx6HHc6aPsz1ndnR1gzWt3++hdY5FW5+nFc4fclD
yy1f+7k24G+N7ja6/vOtgWoqdv/aWO8zLYkH5QMB77A6b7rkHnDXhJSHbUHTkjrr7Zt8Ygc48xC4
YwUQzBP+darTgkDqqWyPS7BbbHgk9rQI3zZtXHp8xHcqHVBA+TEeD7+/yZvsnZJ5rf98i5sX209N
j2fh9qaAh8BaI0xAivQb1282l1hUgw+T/5ObTVxlUTIe2SGxRi9oeX4a9uHwKSN964ehZUHs+zE8
O244feHshjazHRMqjImFt9MKz6c3rFM3qo1RDEd9H1fvTaNtfSE6efjruyC2zO8Cz0YRniApEMjV
s7tY2mxLK+qPhrqUhx3ty/eJqlpf2rxYmkaXekRX3YKXsXGpO7v/9OvbWy6C36wDROA8SgRIh2KQ
XchMTx+zaQZHtoNdH6lUpP2q76JxldqRedRyyzntaVQd93Ff6cMhsDPiFQELtFcV0pC+Rp73QTkW
CT0VOMOZ7iJZeCHhqeeMXbIaaILPpmrIMp+lxth6fRGL3LMCPVh+7QzD97IekksWO8li7J3xKOJW
6we2KI8zYZVfA1kOh0GbGdIrQjJknipZWXqC2uORWfbko2C0OK+6hHykfdu/q1kTHHdCFxsny6Tp
a9UO3yONJ2rztP2cNvlwqOM+Pw2IkfpVIB3id4rmp1FgqutIDsUVCU007Hrpnuqyp0siRHDptnZW
L1pdmGqNocozP0TSRPwA502xQxq2eEzT1nRpj5J+HNTgLOxeRRdWOeanirtV6qUhTb3CltV7lbYs
9Fq7q/24th1Pi2g8G1kvjwIz6xYskNVx0tDyvc7q4Hhs7P5QlCRdl/WI7rC6/RybWfu5jEfxAejQ
5ahNusyplfqN6MubQXWwB5tgDnX58CmqA3XVmCOQKYvcPBKdCxvqquCY1bl7Koghj8oyGr53TTF8
Mis0GcxKfxHKcU6DPuTrMqzJxyYd9Ze47vLTXin3NMscjIgblzz2eNYZmSea0fSSNC2WughSv8tb
ulQlTS4LEbleQ0Lhx1RVNzzAr2GCUqcfxnQMj4ze0V7Om/Km1zBnx6iHQyGbdK0cgDvYRbfomziN
FprlVb40hU7XhXYcrx6tZGFzoz80SJBchh1JVsKJynNsKbX81A3bu8QcTC+v62SVpaYJp0HUtezL
9nPgqvHMLVt8FYuGwyILHI/0eGK3M4rzIJmM3SitCyM0W5+7eBbBY9er3Sjz2yTBVGyjvL0jiRwO
B0n5RciBRNC6jsfzYlhkBuPZIi0ajGsSFhs7dS2/74I4XtS9gWNqVRQEl8IMyhvLNcezvIuGT7TL
5GGuYAxpVSYrI8nrWzMW5KPksltEYTquiIGx1SFwjJtpqKcpmuZ9ezdUePoxGWjolSOQ4EINh5xg
/ldJW1yloR0cpzq56gzdHGORSHYROt/NxjVbTxqZiDwdZHQdaevapEP5lQZB8zmkmJseNRJ5SE3l
LDhPr3lgt3c1t4vzIrYwKXva+n0EoIRt1Kug5MVFkTF+4dadddEMAfmYS11cNZZQ10bNMVvtZFxV
NFDXLLOGk5gZ1ofeGZzCM2LH9Z28U5vQsXXuSzYYnlu5yeL+4ZwIRqCVNi77ocjrRS/j8axzBv2l
0EZyOaiaOF4bYnxITYLjPo0zX3SmPKoVdHa/D3p5aPWyuilSYQKmLGlsf4ic8iuRiXsam4PNljge
szyvBQ0d+sVJXJKIq1blXX0jq4ZfSZJnSXjUsjHnR7IejXwJNtQ1Z0PZBdZxF7KGX7JkGLyS98Mn
4gy1r0QT5R6x+mpRlqNYYR5apldT6uae6mu4piY/b5RLvRoz7Jgbybva1MZ7ZaaXhtWc86zIVk5k
W+/HyoLvtHt2Xlnhh8AKzjOjZAvThhGFdIzWGU0+aYuTZZMGzbLhwzfpZM2St81tEtFsbeThzdDw
aB2NIvRy0hSnKmu7ZWq1va+DsL4lUpfLUOqTvi6DVdpV5LgfE3dBhsr2U9sKF2ERynM+8uHMcIt2
8KsxOBaxc2wkRbmQaZmPXuEG5Rrn8KULavTcL83Q8jKZtMrL0vR7WIy14zErtw8bzQff5fnlkNty
STPDPYmjsDjTIu5WIoLBlnFGTuQQ9MvGdcL1OABISlpzbeZGe5TZavCLmjlL1RnUL5gDs8xJfBiZ
duFTIzNPOku6R01IPrAscFeC2/qU5C5LlxRjf6OLrhO+VbrG6GUjMPTCtG6PaCHtlSDdda6C6rTR
NPVzajbrsHPJArxAJAhholwMgb5hqmsOQytEzEMAd1ZthDAX0b5exrkoL1FIIB6pE70K2ybqvSgx
Ys91+mvHamOvY0l/kvdh6zlpkly5RqBsX/RiOHRlKzvfFoWzwE66yLdbzsAQWfke7MxZ8cZi9rqA
fzUXA5xI5JVJQbVXwK7OeKqLk24MxqXCSdRr2hd6waIIVqWXYZiUXq4wA4eaWMeFqPpPY8div4qz
1nd0ftSlC9Ya6phUYtwUqWmt6ZCNH4u4UKFPtHvUj5a7zppgeCcTNi7aoCmPk6zgvqBphumetF7a
hclSc8bf25onIAcDabyw6jLPLJxVabTZ0nDT0essNiy4y+Kvtgil55hDt+LB0HqN2xqrMkqV14TZ
+5QYiOXS7NZSsp55vG0XoRG6n1MnJIepxIwXTEVrp+2DpdsF/Ey5iksv6YzLrO6dc1KOw/HgVG3q
YddhxJelqLI7HpbnUTDap25fU+HzrqtCL8VZeYuMR8lZoUeyLqLMLn0ZieokHQN21cT2wD3b6uzY
o12qT6IhTBw/JrF5V2RZli64nYt+YcZmux7L0vWLzKgOG5JaV13aSLkYExmf8jrUNxmLhXlGNG/H
0DOdJLauaITg3EWJlp4J+hx7Rp8nKzuy2m8qJsqv027iBUX5vu/rdCHKNldLp83kidGnaeIFgx3b
mH5ZtK5YW526pVbcr3qtU69TljzqcyfQfiyVdTHQQB6NUV58o4VjaL8qhmTCxvTuKVIcM8ShlIxH
saXzU5cGFpxzUd86MugKP+yoSlZmohFwCnjh73maOotiMILLIrEnG0hAE+zALIJFaDUgRJHM/DIq
rItRSuPSUEVx5baSRasmkYmzCE3H8jOQvGjBRV9864tmLJaRBZDIiOg8NGCFW/JVSko+xmTQt0Vs
x86CWhGej2RBGnj9MNAlaKj40CclaNlEGPMlbXmyiCOarpkt8tO0GscjbupukakOzriKw9jLCloG
i8jSCO5upozLPHSbz5Ky8CLMwDRySxTn4XjfC7f8ygwBWhqU5eSUx2z4XsfgJNK1QU/csiTv4Abz
W1YI1S6MULSI2i1cZQhH5GUVujPoYjiMiNF8jqQJ7EhpOLlvZtVwGGZiODHbGM/ftN0iDBHLFcjW
VaHDzNfDRH9doa7suk/XVOMRWMjJRyfrh+/OUMjDfgzUMo+l6xHZ6cEbrMCknipYuk6oW77/dRJB
duUQROBEQlSrIdWQWQ5RUTdRYWjUR6FBy+PAhTMEHbZzv4zL6n06MZqRlc6iBTDXeqicRd7lGOym
tn6X0JApLXuetm17gkUnU/F8Wpj1LJ9RTGVFXNZHXIL5+2JsrAtb1HQZ1l1wPHAQwsjFyNah2b+z
Q5UtY22xo7FW12GQY2LmrDzWrB1O8q4ovzYN5xetpP2nDox79ZuBQ3L8t85C3KcMq2hdLP2bdRYV
5MRuDaaPDMlMr9W5+DAUMDSTxNGF0WDWIRRhgpEWMz6ptbMwEaeOk7xXm7gAb7Y5SNCvO3Wfcj4f
QZTnKMcBxs60e36e+IZNiTkiQ32UZaxkvuuyYKGdpjwdO6M9rKomWsA1j8uBMQSeoAGDigskr3Y0
mSlvk8u44+UxS8V41ASWui1kar93RFgs3bocjwKjUqVX1pYBBftXGbu1YyJChHIgXuAgYGwsM2c5
u9UYrEiHrjrqS8S0wZZFvCwzd1ipoYd3knm3cCNmf2/p0B5Jh4Urg9CNExdfujxkS2mBLhlWFy6a
IlNnbUX5VVsU+ZkcWXJimhm7pjyJ+rMiLPL2pIoiZx0IkixMLseV7GHQGVzJUehK68IkUbGs+gx8
Nc3cUxDIcZX3bDjhEdh8VTbdQk0ehvLGuGzDSnwwLHv4njmhaXk059zwmIaPFVyA93YqXTcNHFgU
KHB2JMvIS8IEHxr5NEOqMIMnvufqfT6W7/O0nHyKO9H2BITezSztcVOKD5wlxZL2QXGe4Kz307gp
wUEJJIewjdrP4WiEkYd9Lel1xZpEHNfpaLenZdCFGCQpQ4QkXfdLK0wi028KFqTGEWNxwyrforWh
+QIPlNPPKuDE0yUrkrUtxjRcJ6A0i2Cc/hCA0AcLUztE+IEUxGk9C4z7BKfT6Vs7ZX2BaAxOX5lR
nC+CIMITh7mrlj2ccOSlPai83RPTMwaQfKTT5hGyb7hYh+svZoxUk+bE8rVlqMrP3GI86yskbk7E
i29D3CSrStbysGnBrsykw4wcayQUUS6az7VMr+0K+ePYk+LK6VImF9UgWySVGDs36Rx5PI4YfAQd
47KKKVsTBI73CWvlYZBEcHqOVafr2nLUph8MteEDATekKaUezDZZsdqp3iETdU6H0ky9pkPSL/Am
lS95hlym7wlbmz28UT3ldnnkpn6U1W3n8zHtW29Iu2ZFxjBbVzpG1pLbzAN3st9nrGo+m6ShS5pT
tbF0JQ9NjgyrIMieF1U+IgLUiugvNIagVJZpcV7b0oYFc3iTOsidBXNqZEYB57XtK2uEjWizyYnX
E1yszbGE6txjVLIx9TSyQ8+SfDzKI8TEsiihytEOIad3pxAaZXCX1mBDAMpo+bUbbOeUdJBZdBG5
pyEpqmM52PmpCDFwFQLoYW5Sy1dO3n7GUV5I77tBHjqTAuQ6SDezBPqQLZEmO10+fndgpeNSOmNx
lYjsXdvbxbe6qZFum1Z4QXKuvayLhE+wSdjPjYk4T73uuQsRy5EKE0OlEwasS9dkMtV+8u9mknSL
AmLJtVX2zaqvslh4sdnRZdNKKCNT8ip7Ewl81PPyvZlXQEbFoCL3sbjIwzyYtJ7hJMGqx2givdB1
mMBQTaKESu3hZAzFcNa3UNfupyHtIcFgepfmUd8YwxkPoXgwPZTv7xWfnGH6ZJ2d+oJAOSkzZMFp
TuRRykGoUiwqP20CYfn38oARGhgGXiKzheCIoZ+EvFE6wyopIAh1UfS9csbhbIS55X4/hCAjXQ8t
zAmhXplFn1yWBe8zDwTYRZ4CStYou39XNi3EubwGxGFnput+xBPhICIKEWeECSq3gwQXiAjyX2Ja
ftEYaunGmII5hLtumWewmLDPrAuaCOsDCI9ZQfhq9Zc6rqAIjjwpv46MQyiz6q68CWMoLtqsh0+5
ATMPaJWujUlcYRaHW0NGHxzfKzWGg3jugGpUfj5KfFNGIfaUI1wcI7j9vX5zHyT7BNptriK+Nkzj
zjTHiS7bBuBLM5ClUpvJajs1JaTLgkMayhUJLk2S5qeFosmitLhz6tS6/KoIaDrRITS1ZpITu4xF
Fy1HpuWHZg3nblB9q1JXXfchyE5llu5pZ8PPqi7CEEZWWd2YOQMgSdKQpUb6tNQC9LyOYdPTfC6r
yQ3rQOmTVKdQJF1pg/MmFZojiA4nkoHwRZPqDV4yRQEkaNfEwZTgY6NvmzJQm4gE4YXdFJCNqmn+
JBwJADyRlwo8TjCpX/f01nGhkIZJnlxmXQsViSNMCpvQj/exgdSQgBsnjC5suHzoThBRW8PiF3Zo
WAgVneucli5oSDkk9GNXDa3vZhz6mQIT5kiH/UjE5GMhmPZkAyBxjlK6HlIzPx1Zk59aFCQ2mzCI
QA+vtO6qYlWNCuS8I/BmPGw/Dx1ocpFAnzNVSj8aWQ5nCz/2VWmnuIpEGhxDvxD+vSTY1hAtHVoE
x2EedYu4B/3U8CaFjzQnWYVOjxmiepCTGslOBsM+rBmDCqpSGMVgtuo6pQYE6g6aMZMBUoUaxJmJ
sltQiMtLBHtMnns329sYDShHw0mlePgFWf1QeAPNpnxC91ChKta/qyDafCpssHZj7CBZtLrFYJpw
b1ELO0pchqgl2gI5HsNcM8zgsu+gl9G0z+Q651Z53BUpRMTJVTJsLV1WCUsuRocmgFJaUL0MvWSl
i/gQQTKBTVZQp/PaHs5sl5CPrLSbOzsP+sMaXfdyEDzmSxdJSJGq4pvOKlCOUo/pOs5hZLKQ0QW1
8+u2tTBqo22wNXUimEqbYAzq1EQ21HblV7CSmHtNPwQIyqZywVsaS553hgkn25WgE0oFYJBDOyza
BoAPTjKeJRSS+v2v94Y5ZDFCjEGa6sbqEFMLBJV1Ptb9u54awyqLYnmoOgWDlmCVoW3BybQWZjYv
7NHyRkuOZ4UYkZF19rDqdfK94aMSy0gjgb0Xim1dXHOKzLSbWMDQl0jJCjo2hxAS8MTd2k7j7qhx
+NVYhdFinCoxNQSVZWPZuFmiGue4Dmrl3dPVh+Lguy2l3pa4blQxVDKMHt5a9uPX//2oMvx//zKt
n3+cXnr28zdsCNm+Le2Xn8JZk1OdT88/NPXmx3ehMw+9m8qDz375W63ysVQ3q0ZuX772DxeflSpv
ni4nfKzY35cqp9rdD17/t0LlbKHek2rl1O6hVinEgWszhsoi0hQ4jJ+1Smxye3wVCLNwjL6DHOCh
VoktbogP03ESOCdvqmE+FCoJNmrjQHCsoSJQglGNs/+bQiV7ntRNd8R2LReni1Aba7Nw8OjzDDQl
cZWTLrHuHBLUjbukBS8QYs2ileNny2qKZMONytKrvBz0wBc17VEA9A0VmN/CvOK54SvaJ/axG1lD
s0hcIy+POjdL9VlqZYUxeCrpreKbldRxrxaGEGmMOGzbnNyh7DQ0l2nU2+kG0bsIbhiSOHEeClkW
zMsg8KIrvLBQAIgIYlW+CFOrSgpPdVaWnRJ7KNHlMIMSc0IzlsffDd0qtHkC6cPUf1rNRWm6+Jlj
Ys0aCo3cRclzWviB4ZqKr0+quTbJZBOJyLkLOpXH5VGd8ZSD0rS6so9GHdZQP8HC8PKF1AwkDX6X
eE+KxLP741QRpIqcYWkjjoCbVz3HmDlamELexgSuVPq1YhZDMHOpUcarqu/Cql5UESJJ5BncGIv8
XcfZoCkI5Sg6dlyLKNeQNlGRrMg5NNoS1349RlPy/6SPqDpjLayDKTRtb56m5fMx6iNpoL7HjFth
VK1JF+Foh3a5Sh2EI1S1qlqI68QygxqrJH6Y2++xme7LXZz/hfflTXXh+X1Rs1K2MphzGw6Yc8Jr
zSLVXyMe0Dz0ulg28iIP8MrH2osihbfqbd3i9o2CO27/vCKOhQLYo4rXw+GIOBSYKWzo+WOHVisN
s4/YrWGnNvQHqzOFtYEhGfVajdJOz6VBFDljSTk0HxINKgemFMkUg/LrgYBHeA6AhXUGeNOTM+0l
wytSZgDUQprxkOTBTeCOuVUdqhJ1wmFpBJl2UfZzqh6o/PqWf394aD7I6HEkzv0JBbPlABE0lDRG
/fWWiw5WvhqIGFHYs6oOxRKkOwEX11WDUS9Bn7F15FqZQ1u5y1Yqs+h+MxHIzJNhjTYyblgJDBUn
v+PQtxkU7hhbblEb31AwtDMD5DGaDCJDbRvvlWy6GIUgX2Z6oAWyPsrQK0uaUfMhK0Q8IO0iVf7B
zaKsysGeVUUvs1bm+tuvx+y54sdtlIpxzhZyWQLJD9Yy8yVNFzhg2GP/ra/qCpPAbBITg2X2HbMM
DwysNT4UNCkno6k7Nf0ji7D5bwcL2z5w3iRD1uOgsgHX9nywnJLqetBCfctTy4APj+G9xs5rB6Qx
1gkLLPh9HTZ4/VIWWzk8alVkFbGOHCM22sQrI3jbyfMPEVrl4GntCe+TQmW/cStkPsdwqAW0MTq9
83JahT/X93rW5YWbj+ybDqgwoH/Wukibd+VYyyJHOjGU6JxhZy2uqaHM1LAAbRuMD11RBGuN1Qxx
6GcoMg8nWVTmdeDlWEsU1H5jmUZ6KTI3HDMf56P3cInUiAeSH5ujm+JbE9QOsIDj1/jPVD94KihE
UE+FicNwBA5fn3kMzMwchZC2uLYtZcXIPlFKwFRECdt1K59M/BUqx7D1nmnDca25dycFCRxc6rsa
5H7VdOz3Bs3nXhx75nD8Adbd4ET4yZHMpkXSJzoLIlVcF/+Xsi9rjlPXwv1FqgLE+Ao9eOw4ceyT
5EUVJ9kICdCEEPDr70ecU/fEuyq5dz/sLne6GxDS0lrfsLBYReZInSzT+yTmQAKp8yuGo2Jzvz0P
HNxFUXtukTk3CPgh/9CajZErOwDlfbbEu/xSdvmeICzpPPTVWfpsvz3K0QpTaJ2LbP6grZDb89bn
Msg66vt90+ow+rhBaqw43qTIVbdnsAUL7h3NxIoXt0XtBIg0c9Sd8sLv904ubYcEw/w8PPhXsoa6
VIvATygkDzjzjox7bjDpbJBfF5ePRp+q2cYzUEa1TXfWSmbrvh9sMjSkZcNy1abYXD+P5cjS5zma
Y0yyomyRZ8xmBEHxl7nxNoRj9KE8K+ArSSFDo/GbqUHZOrZxpfsvWzw40HtLAmrYgQsTwFOpNwGB
4s+z8W00SvaGs0mMfRueiupfR3Q2chx4QPhMwTxgMgaf7uEvcYXE5p1D7JV/YYJumIQh8ZNr7wsE
FszTP5/Gns7+tnmByIIOChsX7E4/wfzfw9FGZ29IlQ/PQzoOEwVm4jPyQxluEI3AMI7x0bJCdQ+z
K1tEHM0z1R7bckpA1KO1IYpfoJatue1ZCTKN2r5caxfifP4wlSTqGuB9i7rFJIo4ELKUAQxJAYbv
i51HmIdq5sgurpmQ077yISej7/AQ3kKvNZUoi+e/KOnexjVYh8pof4hv8vPZi6gJfr9imTM+BuOK
JygqoGw5ZtYCh0vmbZ+3KZKs9IrHYcG0XVBy46Wdfma2JNf7lKZehIQ9siXfp3Rium2wV51O6B4i
DURW8cn0s3bdectWiVXHwrDn1PEKZPHZFrHBMvrLTfydWEMX1qwssW0iqoGOiaEp+/2SDAVwpsSY
PJUTp1hbE4gHnMBEqN+X7s91DAf8inNjfNmXOGLlHlKsNthoCI+RxsdLtr+ljISBta9EAe1K6Pdx
MGtQ+YVBSQdAidP9EgEJ5u4kSWHpSYMxp65ZsV/gcv9yaW8qAFxahefMJDGWSgRNSvrm0qZFxkXv
1fpE23mPVJM1mFpbv3Xq2xSVMhkhUVBmey4SaD1kPRAV44Ys+dC363Eb8nhqTxUlPjwhS7UYDnDy
FLOPzhuiydgRwCHnNPR6j24eYfOqS3RAWJuQkeCA3cQi/IUaK8ZQDG2KoZimgpOpyXovsCR4lQj8
9To+eyjc/b9/yrTfrFGISqGYxf6VlSg7o3+lunHY0nzNDfk4Q8qC6PCa3ia8XGbZoLLk7fi3sPBm
O9oPmaJZTxJhW0KP5beFVyTAy+R6KT46H2OGTCua0HRn7P0Yn1ToVGVHFohaXJ33dMWA9zMbkbIg
6GGUgl366aHIXcnEiU1piWCABTl/sBD0YwcYCBb+tIzYqH7dttYArQ/1AmgNawWraL8drVz2G0FE
F+OlWkU1f4jUoHAmmZTYm2Q+7XXqn0cbwpHfYyIuft8EECRiPDrv3xUV0kEHQHhZP3K+AjOsJy+p
bliImLjkyZba9Wi4zXVZV9BnCV5bazpzE/WeLlmtke2QWxBtJL1nAy9oY4Ja2m9R10dXgfk0P8hi
VP33VPSb/TCofMAz77e4D+/SOY6W7VACXst0Y5A/On8KISvnizWcLarOB2BmdzSycXUYR1vFjVgm
bxk0YqXZRA21oU0XYOiQJsp63mxYwWaQTKTiVCWxTx/zflrTtomW2EOSpKsA+Bf5G2Rd1xMvkJk1
xdaHbUNZi6morxe5Mg/UD5Lc01wVLT1kA1m2j0Aek+7Zp33LDjSdkrhZUZ+qFTTT5KpD1SVBNm3W
t1eQNU8Ho6Kw3bJqjKJzHGKenABGljw6aqmG9GnN5laSp0pFy/JxmRY63RM3gWfHjlH475nNc/sE
hrEdVa2Virl7Xy2AV8+sA7px2lRaDqqGvoAmUEHZzZnyJR5EOX7niVbzcsBUWc2Pyk8hRI3sg4vF
Fcgsk5UH1AFZn5/ZQGR+qeKCSHmec+ikev6DlyOdMMqg20qbQn+rZkzpLbbgAN7DBDHl0XEcU62L
a1+xjvd3YwZFSXsUM4QE810AAtl1J6JS1eUfssladZ2LlLflCXMlp7LW8xZhW+9d2QUoXkmaG3CM
zG5ivQ6tIxxy727AbtPIKqQIsLPufPZJEZ9n7hqTIxDWBIq0Jb54jawL8tOVlkv+rk+KAi/T65uk
63r8Gx6sBqFxsymXmpfNmyqZb0RudZtcxQshBbSOIoPk8byMIh7As6Tzvi9GGelwOS3NsKl8XdgK
/0cjMl6BRVuDDrp4EIyI0J8KSUmir6Vfq3J+lwsKaV1tqmrHJAo7ZVw+Fy1jZLuFTtRhpMhqELLv
EbUNz24JZSAh7uLOdHH/IEQQJTsGgUDQHlUHA6RtELL2U1pn0kPRHLV87cwh0lLsgpEpItn4KWmT
EccbRF9VT74tjWks6mCMbFL6DjtIE+d8/xGcP1KWGgqsPadPucPVN5rHI81Pgod9xGg/SbwoB53/
4zgUe8hPQR6URVOFSWECbCPyjfNU2QGf06+XykGCYfiMKPAf9hLHcLSexygywcrttyfWKU+y/8T9
so/zmIIHmw7EE4tbQUYJFvqHMShoDGjoDplWE8p43VVmJYeAAXcQWmgQ0WL03YjxInxTZ+63NF7u
S1Hsp9zhTuvtMcfMwhEo/sm8MLLsEyy3ZL/z2UrwXl9BvQbh+hzjo9hiSxNwDjOcQ7jGX9djLWQc
LwDcON7LFq3yR5mlrKKg4CsAQBCtczgIjr9mD9tchZ8sBNkvjk3rz8HwmDW2+ZXjVhkUgviLukze
06iz5PHXUEPavX/8v4P8+jkgBYm8LxI94ATikfD5RXa57uy5G+mKizbJtuBbLZRYXfSIArxVVZ29
3ii1zROmGipvb9vrMa5WltWx5POav6sGrzBKczL0+EiigbHZBjAHVNo1hOF70gthV4I3+6KNzEv1
OoJKYwUhrr1eE0861GiNVmMe4qvVl3t1Hr3e2tfpkTMJQfExTzt845gV/X7x0HByzNM2tvtheMpz
vLkqExX8aSNd6qcbXCndh/d1Im1+9ThLXOT+K3FnHb4HnQ7F7HIT30/9dUBBIW34Q/VUpcWRRNko
xfWGTtiLPrcws+DbofPwANxVot2RDxdwf7u5SMxLnLcjpo/LkLHi4u2MZPedA5a9/2Ay7y/p3JZ4
6cdoXw4DiGK8jD5veXjyfdu33WlsS/wuNzRu6ZV00OROt/R1rnTCVVNx/jXklZgtTmfpqMSPYAdQ
OLjQHeSN5xmazDx6QuYmSrAxhkxj10SuZTh4JjgeuQueSQPbhOJxR25wm7i/LlS7L2eYEXagR0IT
KMqTRLK4rDe0cv2irqZURfCb9BChDXPNHGRp13EVe3yeT8bhBUlj1l8G4/H/Fcx6/iWLQgyoyADL
7y+znBhAgWAFjh7zVs3POagzVAFs3fa5H2CFAki8UANaui4t73157AdsscNxISOr3HVWYataPkf5
IhBv2l4pKa9+wcli6rkVJ8971Lvf1tSh/eWVFtBkR2f6c80YVfYYMMeCZNsz5aUK05OhgYf8CnKc
/dKXqnUYIqohz8YVyTa47Jhv0I2Bt7TpPnzxovdZs7P0eHnFT0snA74Nlch+vVPXJXixmOD4PNTL
Gf7q+g24MnqnyrGqAVms+XBPdWzxiXyN9xp2zrzDvHoFWbY46y07+dFYlly3zGz4je0VemMoy4Ea
gjeXwEtZLFH6DgNqpxFCVgAT2e0gYX4JUL6HDiA8lLQTQiXNd33Qxa2INOIE/mcfPN/RHSpIfCmB
xYt+bPF1dPTFVX4OSM8YuQnMWdtdICfeQUrlsd3dFxLii+l9ChhrZceFCbLyUx501rsDoAv4tesC
IFD+JW1pjJIcm2GFm7+RdMNV5ZDkYECHjO1jbhMbY/K9jqSYFJBo2kUdnW/Clg2seC83H8ijRTIN
VGHTpsq/IN5ifpGgN4yASKP9GpgeCYI/yssdpQK5v6O54HdU0F/yauUmfkkXmLEueW70yk5potxE
/gldLKBvxo5G+6x2PfBv0pR9XNhnIJJBTh+j1oi2bVi2Ur58CFBIUfMdGtvZJJ8dKwFNnK3081A1
JNmcfN5Sn6SQWGN3AHM8xbFCTlkUWeVjj1k+iCpp4JhZSTHXRQAztRx+XcnrvTRaACBu0Apn3S/r
Z7jp+3mPf9Xa7tEE2f++eDs37J+AQgNjxkSyv5fFEcEn1nbdP8go0InhiMp95za6nmks5RbZIrts
0xrro8BC3VdlNez/8mvKIqdEJKpgy8c/veLhezglLSTPq6VFHSc2Kh88L9qg6hCNQM/TdWNVch3M
uK/ylmw7HOjAE+ElRVo2XZstwvxOI/APF+CW+5nLDkzjl18HymyFLc1gqpDH14pthBWlkLUYtU/f
y9eAJV+BRlPGOxhNerODkM7mNk0PQzsYxcDV5548+i7TuGaoDQSmUpe0exrH0wXHKOZ+Py3/c8ER
JbGP1Czz+yLXyU4zQke77HOyYFsiuxo66HEYjlz0WI2n1wEBDrwHPYnek/jd1MVE3PKE9kX5F+Dr
TUEPLAfxATM4QXDLYYt7U9DzCRwC8OrkkSuV46yLtl2wGiA77y+GpPsK6mcAL7yeO7Of+1+qu99r
u/3weJggPP77wzdx/Dc4q/WLIsEVgKpeQ6MABoyzQB2AlfTnQ70B0LGaYGaNcCxAVvh/vpf1/0Ne
hlKakiGV/O8ciSQ8cY3REM69Q0vJfXZXkELhxXcCd1ilNsUt+xUc/3wuv0MIGQyxu9Nwb6EHOhzz
PPn9XNhME8C3on1EbzeEsQ5mTIRo50qYmTaF1Plv4/zvA6LlGIADPF07Abj4VrIsuYUiaoBExSwj
NopWYse/LlaJMPdrZf/5AuMdtvu/NOh+hcBuowx6ozLBw7roGwgXPq60HaceRdZrxIBBdQft15yu
WXZaUlfOJ6HZZt/7QFdxGPy4x3NqERqI21LsR385o99nOs4IpdT+5ANaVBlkdG9psbWKCKQm1HyA
+m5fVAF5Hdb44iVcQaeunDvcAp76FSuzotgckFoQWFsJkh9q/NbMBpX9KRvobsRZEFrWBqHe4ONY
Hyy+dCuFD60Jr3yWfg2zf76It7cRNy6FTBoP3wQkG5dvWVbsu2ZKFjJfuJN7ZNp+JkLaZaN/v5LS
p3go4/871JWBAMnTDPbyvR8aHOb5G3C2WJCNQLntL7+2vaWFUqmOFCKrqq1Dd9f/v+MB8t+fIoaF
AQde+q9wQAMDEj13AtvNngUjSd7vRiF7rIvRmX3D+PMB9/jyP9MUEwL00/6wEuhRUiCab8JfWLel
s3CkXhUjsTJrimEo6JfcYsH8bQn++1C4dSVoLzznHkXm21A3sGRYfZu3V6+pyJwBHcE8SsyAlz9f
1RtuDb8OhUYFMh6jiDoAkfX3+DJGE2di0dW3SACm/rWsklzuqaKlw15OhnKGIzoa4IAt6sL2YDrq
HqmoayY6LsWTCBGC4F/O61Ui8j8DDgwTQwDzAVoOILRB5/r7mUUR+CLogR3Ew0nE3THJll0l4aM0
8eoft40g2hvloKZ1VT2wDVVsPWXwMg+3yCIgDWobJTUQqbskBSYSPQwsg9PmCl5OcNUX2EVlvKwN
S0CFfXbGDCjPoPdOR3Mcer8lUxMpmJGHQ2kzQIB3dIkVzR+qV55R5iiS6Ds2DrFZ7mXL5wpSHj/n
XQysRkBCcoUCqOhgEiZCY4r8SpygSN2Xo3xNd1A5lNjE8p/h9bUEkj9HM/AhwZaCknVPT8IMsyO5
UujT0F/GxGO4kfrlvrhQB0Mb0trXnEuDtMV9gwkv3mCPc9MQb/XobDV2h1xDBefr/0IxBts5r38l
WD+XEBi/gPHdTLknF4WZqblGzSPz5KhLhUMOEtXOfAOxNOvaBtpFtNE9g2foRf9EkY5X9JKvU5Xq
a/jeyA5SuNkC/11f68MqrI6aA5d+ABwMZKgA+1ELPpWKNcQrCI+H2qBRTJY8VKbSRTi2BkHHfMzW
at7UR/AgO9OG3DRK8ouaoE7MP3YaKHh7wDyHzOHErYljAZsZkuF/VpTErrzJ8iUkX2DQXacSbtvA
9PuxqoRM4OB0BAp9jYC2TA3aYYDjP45qxb09hCXZ7FpHBIjJ3CBljLOyWdOVhTtZucltNWjy0KHK
r0oLvrbjkTunUT+Flzwa5MoPLEUhAMFyMQ720whEiPgahoidCvwVIw14+ja/KwfsJ+I0csh2PbL7
n/kfAPk9f13Had8MX6dG/zNLHYteopS0FZQ6UEraKIcY07pWFTiNRMqkDhJa6o/YXFT5qMeK9Keh
y2DS5W0bHrO1y8Rh7QI7d+lMr7qIbteDXeYrICzqQ2HzpFmqjF+KDkJQYNmz/cgwqa/SNlMQhacJ
fxFW95/QSEEdRh9FY824TU8owgF1JWN2W+roi5JYjnBY5XfoqaFh4+ccdzci9iSKJT0K1fl3m+in
6IhqYTpC5k17zNh8+Ma1f0ziVN/alLS3w+ymY+YAjUMgA2u28tWBV6F8X2huoDfQ3Xd4mtmh57qF
OWkcDxmrzE25JcNpZSPY6VFDU478eB2bFHaKU8BPXpeoE1/sovwZegz23VSyP8slhmd1rUR24iJS
jzoFZwCxf2RcTahqn8KylV97MmaAGPzwMZRJd4ySKbpJo4p3tSKEwvmZwf4+OTyhVhTsPUDNDjqq
iVbfY1BQqLNiHX+YE8G7k15HcozdMH1wcwogBKHg4NbF31BnV1iQh1CiV0bFePmpm5NqvYYywn9z
SSrio/J6QvnVDXytZzxd60c5ZcVwIPBe3QwVZBKHNJ7E+2WmEvXboG4zN8UGDS24+hoJp++WIo1u
XR7vM5RlO7fbzgFyZr/cR4Wcr4HKkxsYgHlyKBH9vschUOj4tzLmKOc1+QzzXPhhCFmapIu3r84J
lUDpoCFr3DaHmct73UP2q6yH4SLI5Sb3rYERNtbdZY0LBGKUes0caE9v8IyjXt/YxdhTon1ym/XD
UgOBfs7C+i3yjF1SGClhoPPTAZBnBD/FMszFIVsVPabo2HHRPLWfV70gV4xAu7eu9hLaDNkUXZuh
94Cn6Vcw5qqmST+eFQCMOomG6T2sL/K94+skGzlN7RM6ZZhPdtFDUsMgsjQstlrUAucHJrgEFoiF
t/CtSZcyPFSJ4/COb7P4Kga91SCfhmc8z9vUWs/xe5iUy2ud2LLxNmI3aTemX12ZL3cCPMQMOiT1
OCib4LEjBpWyb+/ykqiu7mNZfbUEydahRN4o6kw485CHXJ4Q6PMcboGtuJpixR+gH4LmJHD7lKhR
n2e/xGeh5/yrpewpoH5/2sywlWfYPtZamKH9sWJAznwqvD8iPV0fJ1tlrLYpTAexbKc64lBN55XU
Z4P8OK7bwlVP1ThVL/Bt0Y/CMvUyb/P2A15pdpgLldynEDycI+wUB7OY6RF5L6kzdAi5I9bJLxus
zmfaxwyKMcDcF75GKfayBREpEl0JnCqT+RWetcga7UZxlpm3T9CcUZz/nNzE0UhPAu6Cz8ALzUM1
cnsVr331OAx2u22dMMelQMhFeT50lzGNphvr0/AwOmY/2rJMv1F0yIB3zqxwea0DFg+wtncxnfzt
YguYzsNCFfCkcjyzfEgPKNuh/AQcU11vxLI7+NPs+w0C+acSkM5ns5XTR2z47W50LO63mEzQVuXd
qa9YdgfmHZ1PpqHqDzDijBTz3Y6nrSXqQYIaeGgXpU0DxUp0smF3/E4+bVH0b9udrVJ/CwGVBGox
qI8t3SrYrNphOdJCllcxuMhm1lv6rpxbCsbAku+EJdDG3a1ZunVVsw4LcvADHCEDnBQyo3MxHSM8
0aef6r7S7A69T9oHoD/9haTr+NxP9iu+0wKA7uJnNyCDEb4Ql6USkIVmOu5uKqWTL54wDxsND9E9
JEj+qUvm2ZzhtqZpU/G4uE2ZsuWpioaxuhl4qQ/gl9OtnsHDH8pqG4pabFM11wNl40UR6BBuV2IK
jHUehcnCXjKDgIoXGwfYIczwji4peV+MVafRLsFyWEcqbT+ItkNnAVDRK79FwwnVHYgdMyg1Gfr9
nIvZue3DWo4wsJ731CM6VGZRvZIYNYWOBTcSWIFF+5ACmUuTocXBfA8UR7iGon3Nx1Bs8G6gLUd+
Bxkhiw8hRop4OwEgmJ6zDlWpRRyxetotilE7Qu50NU95cQODSzSKjxtdWQID32Kiyt8kCHbRdZmC
qTibfh3tgc8u848VaSUaQyRtX9naEtb2siFptTx2FGqeOuFp/16tMdnOIUe120SFSaK7UMGG1CQW
/MJ90SOcHiDc2w4KiNuNSKauyeNC3kxkXZx4168krzaK4R+jZTgAPxrkrh7TSTa8m9CFpJwOay7y
HoZF7xTWQwnatfExfC3HNPY9v5McrHE9jICfGzg1zFjTYQUhVXghr8YuzdSxDVm4lx3g24NYuuVq
d6iXB7T44gWgOmHja9laDZoUJosVxkGw8nBpTxeSVUvRDILBwVekErbSFVjic6yJ/T5XSE0oGhUk
ZxhLYnqEZTXxSYMUjhN0R3C7RC7UBc8/rCRVBRIzX65d3yCSTviAikiH/roIQqaEQQSeGvhOTbxU
RzkUccGPOllUlt3HZM79E0jmgV0JU6Zf23n+sm28fWq5/tJWOhM1yoThMUBzcmQls+cIm0eEIJFb
0HLFdtuvSX+xtPPoCGLRBcLoTdcF5KO6HoZseLRjnx+szdfal12K+DpPw7epZdupUD3oxXZh92A+
y6iJFxfMYcNmkz5UjtPHAsIme+hmYFCYD5gwNXR64XustHyvzejKoyuK9s6pUT1646b26NFihF0D
zW6LmgwL2ncoYQ7JaPoTmiRkqI6jGN5srm4ly8h9Ipf0NtEgU1XrQKpXKIsOScLQF9IX/rwtCTxk
sDP2wyGqZuOOOs7VBbrGMF1riy4qFVoSLI2RrWjS3M26rtCcAdpWCDX9tctxcccV4Pvjxmz3nYGP
N2cB3u9gsShDva3SXrDLY/PvctkfOoH8AqeAfkmV7E4env/Gj5o/i66NvwARRNcyGVdnFVXDqdCF
eCAiss2MrkafonF46gUUai0Kt1ORMPFZhQRWnowq9ZlGDNa2hLKlZnYRZdMBtL1hOsFFtxGQ9w6t
5VCE03cCZcnNHOLum+S0+CJZG3+SMQ13MxjlQ6aNuqaAsp9BCsBah5i26JqKyNznjFHkrQiO+yRM
v6VyL9LXcdh37SVxL2ouSXeEjQsELUBulV+P2dipBv7dZQIHtimAmEUQMVqoIY7U6Dohsvteu+SF
cz7Bh9bjHGoBq2fZSPxuA1gOc4KvOrsecp8UB5Twc2+Ra8n2ZtBq+o9G1cYbqSmNvmDjDbauSBnm
KzLJ/DBpQa46kyVPu54BXuNZ+rpbiX6XZYt48XOpsT2g8jwpz6DSUiyjd6AU7a1eIXaBEx0pzd3i
vH6RybSgTRzgT3SZmvvl2zStWCtYlKjTvAa6+n0GmzbXYApn9KuY6Q3A8xZSrm5BU6NdzvojhbSV
nYaCT7fpivqtJkhHpkPPDMmOxMBv30TbnD1Pru8/FxqdjKSj7tBHxEQXH4r4EaxfWUGthByuzqfA
+3NAUnWD6DcGuH45F0jlKqSeUJcQdaE8xKTxbFcIrkOUwcSvZzgfoJTBJGpSDkdaKmc09MlB8Qyy
ERJJmj3uZSya163oToKcmo5s+zQ6P8p3iYqDO6CqYBIhDX07Nt3Y2Lf9eiZRIsb0Xe4pWifI2HT0
aw85KxmbmZSLYCcQeXKJ7iVXuaoaVNtLCs/pxgfnmwIbbrYeOHi1Ej5yqMzTFb68lQ3ydi0ZIJ3G
+aWK9QM6ztGc1uiv5it/sh7dGj6hE1Cq2kPAUgG9A5cQuqvVM7xx+XRqkauN1557MvzjjFvm7Mih
yxrGY2bAAT6imQg4obOGgGsaYY9PSSQehNcS9yElkHF5AYU1uAk0KrC4/B9o7VREGEcnxvVQab5k
nzKbJfzxFUQmeidC0Flph2yTmC36Fj1Id0kBdAw7P4N1uBXf25RFS36G3nvDejNoRtR99hqeQV6P
JQA4gsqWiZBji0A4np49LICmvJuQUC6XSFTRmja+dehvcd7AuuFuYcsTSrzQ0o/zcMj6ya/jLfW4
vK3uFNQfroEYBy1bHumU6S4/5hDQdvQm8t6sCvqobkKOg9qhNSetS/QEgnxQHSTUUfcJRGZI3XWF
iLlWHZKoMj13UzGsqwY6PAPh7RpIvXwf0mM7LmnXH3WAEqgCdoAucHcbUr/yyEifM7BzM6u0r+PU
VOmxWOGVPoOPHJ516fsnAtXPVCcKXdzr1GPtHKGCGb5Ho0SWBVU+t/KoclfxA1pajMVSb4kBKbrl
fv2p/r9Bu4/5ASDufAV8urtTEVybsGn6exGv63DUdICIbK5AUGvSP4pqCcW1QQpX1BTd7tJ6GYMc
z3aKoK5cSh1GmIZm+V1vEYPL2qawmefYR/1hotv6wXUkLEgQSH9EBooKkQmdZWebp9NwYEO5vJCN
oclbHbfBxB9K9AfKDqEbx28Wj+SCcVzMKA3GjcyoRqyI+RHphHVXnmdy/t6ioSAQF2TUydhskrcn
+MdmRk6Dj0uIhhJTjQ2LUqWOaAbj4ONWxed+7lMAlgVLWoWeZkkHZzNcve4ylHnkD0mU+ekTJBmQ
c9RWQ/3XQGtiZiRIcQK9E8CtS4vKG8Z5gzz8fgERuOztvYpjIfP+hrROQWLvM5g+oPnTAyQlyerd
oRyzClQZmfgZfgrcmGJp0fcDmr8ro3sjGg/A7GWDkAJzg1XvPYkUrnPT6E+ml4cVNxsNtFhZHQU0
Hz/QQg9JgRS6vSMIw+4LisvA3xdisHvWRZPuChlMfmPRM6R7QYik65nOqfigAmX3kG+231sbY+TL
sC2Q0TEPZGTbuqXWaL/1VC6Zfwi257gE2OvAWheDQjQtBpgoZFZ9iAEfFmgLqcJ1DNCiOwRodv4T
aAp/YyZdejWmQkA2abNHw1p1mpIx+pRbF9dVAX0kt/0G54Db1hq+rPUCr2fSHRLvZpjN+hHCffRF
q+brNrdQzblxg0y1ZWHB6Vb9LtlANdzosViTE5gr8L8RheHx0M50Rugl8GF09aQLyB5p69C7ph1X
d0+99nctusqhGUjW6uIEgYb+GJZighp6QjegGiqF4ktqedmivQBP3xmyZ7yuTMuxRk69dnUuWQWZ
jDQdP2BDF1CEAS552AYgAPWWa50f5Qzh34FGQ3fczILvwLvvriFnGfRhpvqf4Dj6VDG3NGHK1s8F
osWMNnyj1YfezOUHl9nJ43BZZlAQdECBhkTd054ltyXvZQH5EkPbDTRWqW4J4cnL2nfyZiHaPUBD
KBpo05KvcOv4EfxHUa1NlzlhmyKk3XrwYRXoFmHLiR0978oe8dfS/lbEyZqdpjxkz4RxvVyAXEkK
MEANa93rIf7cVVBioHdWbC8KypfoWIRsRVFQJf+HvPNq0hrZouwv0g2ZlHscfd6U+cpR8KKgoJB3
KZfSr58lmnsHChqm7zxMxMxLR3Q3lEo2T56z99q4LZpQt4tNAczoIQOACMMkY30eqM/XsSUbb7lu
zs1ojbShLbMKr728sJ4b1B8AUvv8vdUW1bPsqiogXJveI0pPBFzRwCOfy/eRNuoRtZXSVhqVxxWA
HeBY9F0+lFGvHWTKS72WSebeAAapjp3d4EGRbnamL+DutVD3nugYJy6PQeS8YAi3Ngoo2N0gJ/OQ
tVVnrtLBA641lXqBpKekxeO2rbdvLVAx69nXKJyKxFe70jaH/A4XL6wYmltryaMO+NCygS9avnEq
pypGszgaz3E4qWc/7ADptr2OpdPONoWXh1+QO+trYYvu0aPc3xkiNF4qlPHPOn/FBrrDhcOK8IwX
yLtSiA929dDx1nn9R4TT3W3d61MYeF2lG7wH860faRkVjSGKHeuBLNlmtNbacxHN8LfPY2PKdynN
jrWn2Kg0QJnnQMVG9aR5ubhPY/ClK0FX/1DXoHSqAAVoZlngI+n+y01W0w+SLyxQWTGsmc3jrnpm
Rwt6606KthL2TZfGDV95QK2LZko2+LIRLyiAPQ2zBgah1Y2YkPhMu9HEQ2KurQrsTXzQ+4Ucc0Bg
PnWPYaJG+5NdiirbpxXIWbEKhdQ7be0NthglH68MlQ2zNnQbqW8kjr5GEGjMlI3QBJOVzBypq0M/
KbqYgIOVvRXgLbwPTgkWtguaOssVbDyoArq9ps5DP7HWJieKENoItF/IpCnjUXtNeLR5aZDXCxuJ
alxXr3qjwbdZM2hFQAj2dpyymElqEmWomOooXMTtPIMNY5AojWa9uQwQdtjCQDF0pHyqvDEc0jUD
Yo99H1amRKXXaVq1fbVuR9JCDZAsVt82L302D8YU8FPqZGLeLCjJQH7EfBn2IfbNFHCqNi1nIpxI
9/NdHKnBbd71WjSbdpCEXsb/Q6PvOuqkdS0b5hPQmjB3VkoHrzNsfz+e+3G6zNTQZU6Pd9ZfUrDw
vb2ZzSX2hDUJKtHnrKqXgUbxl/CjyPycG65VjKX+MKj8cSa/HBEbN8PKxTvMyPctHpzmnNfp+CVe
i7+OOPylqoEzKhnNt24sekRwg64AhcZJylDwr1P+RzSHv4MwfM9g+D9CPvzfozn8QN7/nuZg6Do2
i/9IAX7COfyP/OPLx/8V57EAIP76K99IDh5JqyhqMMshQzB4V5gwf6POe96/BLIPi1m+SYOKef5/
UA6W/S+dDoNLaAQSHIZiPA+MbL9i58lawdhPVgEyA6KmIJ7/G1dx+9f8+HfY+bezdn7Koj8xMNEt
k+a3T3Jq1KZoLaHtfU2DdZ2kE9wYX7QP312Tb4f9nofw4wsD3Z7DuFQkPkfTcb2/eWFmIO8TTXNt
j2AF0h/L65ptiHcDkAe29u+PtYzsvxucL8fCjYrJHwsu4gF7ccl8J1/iXqDSHaxwPxmVf6M7crhi
8M+QZYaIWDtF8idphGX8fHruwlmwdXxeUBmXBJbvD6my1m4QKob7ZJIh7eym6s4MfiLa6rSyAYv6
o/+ko6Yxt3pPucZWDBv8zqFXU+4aO+pX9jCIEdQM4J86TeTer8BoM4yT+kuJ8IIWcevvqCn93TjD
fQKgaa5Q7ZZHigkIshlm2VyT3aPROeURi2q9xcafXIdTB844wpC9tqAF7UCyFQfYhxiBura4mOhA
Xxmkzk9xJuSTW0dXej8lG3BcJfA7fD+zaWVXQqDVWMWp1V/Mti++zNZc3czWmD6aepIGpR7mW7uJ
S4owKLs9QOm9XoU4a+fG3HmDjgIGK97GiOka5Z3Vnlyjq67ZKiCNZdn9qOeRts+dpQ0otXHfTKw3
gVB+6PDZN6tPLbj7szMXipHSHPeB3ozUqtITW7015fsk0/wxW6tYui2bjWlELfzet017as/wX9Ot
W7rsicaQ53ylx5AEKJyL8qWXbv0+xWXxLvUz885nZYlXo976n1MP21CAvNhdiFtTlaEwSNRWDh4V
GYKu+CWLc+BhTLTyGz2nZbRiCl+dXaxJp4nOwJM3zZhCYd3TWFwGfOnMSE7Q2rpB6HsXK5BXoUqn
uxgV7aY1dPkei9ywrZTebb3B0exA4a/6LIsi3sVl/GmSab2OkCieIt9j7m3MdlxsWi5OXIb5VZMX
8ztQB9rFwlp/1iHKtkGrjIyu6KBra6C8ITjBCt0nQKVDiHEOYUsJVWlKsjNIwf5z1DrdS2ZMab6Z
o9kpN1qX+EcuQYurx/nUdEDvaaVdlzm0Qvgrn3VLjVS44hRqnQqyLHr0W+q2JqzznVZ7VAr0YilY
xxLxvQDxBQoxcOvulGpS0K3pImRhupd+RIEW8ofdD1bYW2taQRMTLae5C8fcPDtxe2urcYRqR6I1
jzZvj6IehY8BbT01hldVuNrWlloHeamcXzoQMSvurP0C7i27oYBHdjZ33V2DBQholHeHxDiBfTQ/
a720riGLQ+Ga5vZac+d5M/rOeF+Wfk8Ggj9sp0JcyrF451phZe4B+Y6DCDr68tOn0kkQG4RDTznj
9IhD8gDMu5kGMxv4dRYVGZJ1s5+y1ZQ3znwGtjipQ+7rcEdWMeMRwG8aBcxT1o7YEhA49e0YcSGq
Zt1PQ5s+CMwDUQf6F8bXMD64UxdvfKN1Iwa/9DxWWoi8LLAb3QGa5pXlbhzQ3DwrTWDTQrNo0iH1
xlYHXK5N3rZN26QRmEI6NPtwIaO7IbMXQ1edDNG10zA4CiokJuNtRIfVs4Laadr45IfawFAWuT4A
55q5G7q2MtTiDW5J33xKEYXbWzqMtvvZVTQXGffjODpmExAKeZ8VaIQo+H3g/JpdZ/f+QAqA1Es+
w1Xh2vtB7/InN5y0RSVthlMw9o51ROxU6cE4D2Mf2Frs7+zOontqhs3ZUMreQ1PXXTblE7u7Yvah
88UVULK2Wf6zGzrh/TT14yfHLOk8lkZZb5m1WIcqR6kS9II2Xdbn4lC3enmkCPc3XdHP5apoQjo6
NIurUyMEUyF3cI2t4bQVmQUJ/cHa71Zlq3sqQEHBfisM/Q9M6EA/d1p5P7dYLQO71Ho2vcNYXJQl
6ldBJXnmF0mibYYgnT6yX8xrPCd5vJFYlA9M1/2b3E6cj3nBFhvn1oDhuXWLizZmLpN5/CzlCh83
/8/WuuILU8/8ydJhiOVZ6mC8nIvqPirgywUtZQREyypzet7bfP11bf1HVeD/w0yvv60CTYAnLOp/
XwbeyFcCf74vHL/9lW9l4BKaCy8BDZAJ2IuFngroWxlomOJfOCY9lF1wP9Fdo8f+RvQSzr8QIaNQ
pH0MOOh7qBf5yfSIF0EmPB3ALLr/T8pAy3xTNaHoRCrrsihSCPLBfRvUk7X9nI29n9ymaHTZbxFB
q/DZRxlGs7AW4oIpSLa7Cq6h3PLUG74djAywWOSGalTXjUXHLnCzJlvG6Vln3cUeSBT1zkYomOnQ
GWWBZ7TM9tFc6uNtlzf650KvRyZipGEkHjOD2MMI1RsVaMgqNjNv2FW+iDb4ktPjQtH7stQwuGVb
TLIahgBsaF50dDPRAKqK5pXq3PzOZte5i+ZqXlt+rt/Q10fAhi2yxwxMRzkL5ryW7C4pBh7R971g
aYzXhU1uQUk9ee3EQ3JI5jk9K3iSBxc30IcxBTsr9JoBtSyd+E7CtSavpVLT7dBjt1jX5ljIjVVz
xoHXEwCxaeHPrn09jk9NCJNxQDHYRaPzghm1e2wHJ06vmZtr6zap3ZtE6hR/UwISa5U7S3aQy+wr
CH2FaKDVu2RiKNoxiuBOTM/hVJWBxmSyZ9geRvfsVUNMb1ihWWn49Q8JpIjTPCr1LJLEsHeOUPoh
gse58R26iitcVIWxdUF8RYGbWPW7SSrEVLhr2hV75eKotSU1m2Z7db9CWerdeNno0lTMBY9ESgZQ
GvClb+d1arethO7rTu8ZLTTOLWfCcJHRQ6HWtCzVOtF7C9KpZJqupfEX5LNiE0dJtm8xCW7HiPG5
3ST9uq9i99LMAjVGGWfRGtV/dYEUKo9TxfhYLxrjwugc1Cpzz2MoXLJTpLSdzyO+x7Xio4cj32AG
HU8VMVpBhIsXoEWp1WcRgbm60pHqufXRzMRItebbzJG9DRdC1OzeqRJvQbTG1WEuE0NQHiZTVAYx
NBoZ9EUrzmOYYX/Fps4ujqG+ISxsLjNX79K30dIVMQYXLFQJ+trVlF8/5ZIGRYBkkASL2HeYgFN5
khOl1NJSMWmYH2EVSP/s1FH8uWhcSJQMOTM3AERSaOfBpkxHsKaYPGtech7KLj45YTl+JP3AgdrY
jv2GoJhiOpASFkODZh7AEBSvZryniDOrPfCr3MD3RBTGitUefr0uCxd/Y5LcJmoy5lXcDEwHKwnx
a0fElQtzo54S2llpheKlDuthONMe7xmma8JaVTF3ky5SMRgrEkrkHKRa6Ue3TqknBCwUfeFeKZT2
13lrL14slyUosijz2Ddpwyp1AVLnmptcaxUpUdshDOlq22T0ynWRe+OzmbQVdmTVREgK27tZdel8
8Xvtkzb7Je+U5lQK/HQ62dcA7dp520GVYpwH0e1ZwQ0XgTf18QMqPbPaIT+VKN10kUaMf+mG7fkS
TfcMmFR1QOvd4UjOc/zPuR6bMDLT0DpYVS2/jJp4tHu4wxYtZPy1mTnU+zGjeXiQtDfXXq0ZoI1a
/WrGEXKh3cb7SJcqhaMS8TWzIYHi3WxSlASWd0xh+DIyHzWlzsqgsHAtOvtrjpTtPNIqNrkRIR5I
uFfVlvSYdA2pwbpoNaTWrYWNcu34qXmqnNLfWF6q+RstAdWA55uAMORQyRrpqMl9ztjnvcjGRYxH
B/ERe/jwvtUVoxXYrYJ3ja7aWktpAxeGQz9RRpFY5WBh2g1FdiRP/AHBCE5jBhbYplNPUeBQWcRH
0Wo2gKNJuHatB+kEx5DMKkbsJpDBKLAdGVlBOdRM2BtpVZuwK0aUdBUaI3GFLK/3AnhI+YMxRdbT
MLJT4RHusM0periQFcy9443uxbETYx114bTuzBjxtV8yVIWUSgSUBo5ghWpR3ZVhK65BbvfIqSSJ
bVejrKqruZuddOc1Fe31Tj1HGOfACTjJbKyNJMy91UCZiSZySFV/ReKQcT1PRntXMB3FGsz6FV0M
NYTSDFKRT/O0Lyy3c230HUiUwiOzwNG7Fl5m/Bddtf8f6ymDlhgWmb+vp64+JuXr9+XUt7/xHR8V
OqqgkFoaWPaSdP+tnIKCqntLq9Q2lp6aS6/m39UUcdM2/Vo6UbqJ4XFp7H1rqgnrX1iwXJsqC1KN
oEb7J9XU23YQUAPfAnBIObe0hd4aWCb8VVY3afO+CjcToKYJsMHNd1fjf6OhBkbRcEA3AnXlV7aN
pa/3XZMrHPtci0ww3cOiv5k9tiNl4Dlc0v9c8//iKMuJfncUSQXC1IejAEtutQ+Veu3+FEP587X6
8USWuvS7Q7hJJcpq4BD9fHH1y5TQNXr5/VkY+lcT3fc9QZi1hkexbJo8GQYV949HaXOtxuTRyD3o
QvmpctFdbpj4kmi4xAXaIA7uGF2GCwqH4MBWB43fWmrjpMiJJzWMu6RmoGHGs2WsEvb3a9m5F/SE
g42uUY1nXyKAZTnX11aHBttgabtHgsGG2i369GHK2DC6hPkgOR/clQcur0AmSqIOn//KwHvAZ4hJ
eUyPxjfg7GhujAYKlFjW9MBzElmdHNmnh5hRzEn3Zue9hrGCrTaNgCvmNM4JdsG0mnVA2TGQolMX
FT1NmSVFae6z/tyz5XxMOv41rmMGf27D3rhwj2FSWBtPa4Z1687FTpjtWSBrelTlJC5Af4yd1rv5
prJkehCFjvOpN8QWLRyNNlUbV56esexZqAGUqYY7vpr8EHzuZ5dx8KZiJUagP7XGFTox3ofUj1ZR
1ceXMB3GT35XTJdhZgS0ckJUke6Qcrxkfh1LJ3yOa1oNa5TE8yPSb9tikGS8Srng/O1WdF+0Rqh4
Rdule/JN4CJb5XTiwoeeH7RcYFsYV9Vkm11QdAUNusl21gXIhTOCE4vVR0SYuslpq1f8fhklIakQ
fZ5q1/jrX9FaimCcuv5zOqtHMZuvPmyj98q0oxWBJslzR8PnoNNPzaAINMauHMUrITvSD+KREJi0
0VHwE5CoyFKb0ero/LxC8Xtg/MkWj0L7lDBew0fUuKfC6+OrGm/OxrKlsaMPFF9ofqVfq/Y1MBS5
HXEX7gCjzjgjHCeim4bh31OTnq7mnF2QPQlzPxsOBzBnZ9U0abcbC4+5op0O91k19/ddHfKHpd/y
YHiJfQE0VsH6CLMj5mMRoGzqNwN7zhvP53LiRSLEpJC1uchD3OsOEW56SE2n2KLcQOOvIN2ESPtD
4070YXSZFnwJVJcMNcVIQIwJKZpBXQQ3ScjwJXRti/AMUwuvzdHH80SYCJsKYZR9kIahuKGlZa4X
v/wKcZw4TrVszo3mGndGMS+K/Nq5DTVL20Ewsm5d7CTnUdhPYdHMF/ZL7bhS9qAjHmkc89BI2mZ9
r3Lkckkc0hRE6eHXY9UFINW0HRJq74tIM+8LMuZu1WrteJKu4b/E2CA3Ud8Q7kI8hL4B5uQHYeUv
1yNENrY2ZvWZkSdXsh1Uzl6m1pHYGFQMGIrPOTXVg66yGZiGZ6A702xj57ml3NmjGJ89lDofytCO
L2xoiKBNTFSyokdEmLjJAL8aDfEnA+PasaGYvob7MGJksMqrso/8G2XM1kPuEylLl8fT0PYZ9gkp
9XTLmJiEg1p6t8wOyo9sB8aLnCYQ8/jLrlXbOHTNXBJsG98+oYssd0ZjIw+bOue+Brq07uZp3jej
5g0rGgQcoDGWj1duht1Fzjpt8EXq5AZoL+01oueK4n3Uv4jE6dDo5xVKNzmkn+3ZQXA08BHKNLYU
PBr2Wjm+jdenbncdKvRi3dZIVlhVxAYrI/jF0VnwX+jOHvAsMTyJhpyfaYeIKFLfDVeA+ucjv230
YBrVfJyorE92ak6r3CY/d5Wy+aDlBszhgBbb3lZp6mC3ivyD3foocBxVbWo90nYyRuHHCSAzXXkW
WShUCdgDJikPmtRzTqMhRySMQ22DggbBo0lXbjWAOEeGUM0qMEtP3ZZEl76MTdfxGRsysr+Et8Mt
Na06vgIfksQnlXBwMaeY6fDqIuLakrVpn8jroTtbJTmVMH7Ij21WGS+dSxo9zoQEeYTf508TvfIb
39Cz49c/bpZEiRT4eg6TIv2IJAB3vBnnVN203tRtBg9I44ZneObqgjYVRlTI4Oshk7nOROC0pFT0
k+m37Nw7/QUZZ/vOVV27HpgdyABkgbZJEsJaCDFJqeUj806UKnyPLLZ6GpKiYC/WlzvbnsMNlTSV
P8EHqxF9PxS2Pjs6Vf8R3lB38FyHTXEEkWTthRkZGuR+8PGUw7XfoXdgR29rG2n4yZWTqQH5eRf5
AdM5ta80fzIDryYUSJoWTXCdtL9j2hoqC1ykmv2aycm870pYwgHiyHnvJ5lzj2Zcf+7aYb4kouXW
YfhIVnaNg8Udl9i6ue45bJKRiIZnrQ0M2SP2diERInIcR+Qm3HrPmo1z5Vry0OdW/Nk3+NNZnjr3
hXTsU8jwcBc5bbs2G9r9vP2at6MalQc0gtnT6Cf+riwb595vHG1jC0TwHi2aXZT5yDKWxa6lVc/c
iHiZkfDYjWUMPkEyrRUwTlG3FrLSj0bR5Juy5gF3QpEdZ57oFUagblMIvXxNWcMPZqu3D23mzE88
SGy1Yy1Ce9L79+WSaOkIxoKJrMudJy3nuaMg7aAymOE5J/FrWrVYUnYm7Kzbrsvmy6zpw+tA8/6x
cOsQa0OXopDRnG/3KetU+GXS+WWVsMatLmrj2mZ28BCFGR8Zkl+PNBaWCDGVvMc74TGPG9RW03v7
ndVP4t0gNfEutevpmpXK2cZNrGG1TLS1BjNs74YhO7VIk3dVjNbWlCU5mZmlrr9e9c5mU1vRlSFD
R9/qZVmx8LXpyZaVETRVXC3uKVTmPIhbZVf6yWXiuCn9tDsUU2dtaqKDVopOGi8x+i9071N+E3pG
dDBwCWagzHiW8e/RUdCER13hidPsJeqa7mOI5dkl/lN0Az0bkFM3aGKKgzMpBzVTOOxgaSKL8RIW
Q30W3P65IeijJWTZaFqftEjfwiKOPoZPoMF8T0teZDahJ4ub6UBUS3kDMGlek0vZY9Ns6+kJWpRt
B7Aj083cT+3WxfN2Rj2Csjhz0xsri7Vtb5nZUfSFfUrRK94a7qhtQlmrm8ZtWbpdEot2blNpDNMw
GWVr0yDzG5NtDDBd5cPB/0rnwmlSX40doUqrEn7jQ1+pcotQGldUUrrtiQip7qaJCLKRPZ6IiOy7
q2k06mMTOuPWMg0SGZqs1B5A0RMr5RVkJdFNRk838NnQo5ZXE/XwMvdarLXe0FjojoZy1xll/qT3
PE6YAymr/cR40SOidUXRtGvySPUXunRmH6iksgJNtOExptu5oWdpHmEszRdaSO7RGcW08bpJHryJ
VkxgTUONaNF3BoVsuOJLV7bWfMHEzDuvWdijkL866kFoJHtjyYyHM+6YdBXyR28XhCp457kJ95AU
ESwv9l9Upc5uJBVlOaMbN1YmAj8swLjIUUj3SXFvqkxuKviWcI9ibdfZVScDCxnQh6mcFl102dxb
gwVfKEu0UxQOt30N7LoSoK7HVHv1ms7dGqJ8tnpacsz+wzOnQQCpTngkJp1Wbj1PjpuKbK1dGCYo
b6lLMJbZsl/RKXc3VIjxsQbEtELvfUuE76IQxS4MjuFTO9s3eC2sranGxUNuNAcvds2AuPaHscKt
KT0t2vO12nEhQAjqgliMsJBbP/OetRIPUpfiF6Ehg5PYGyNUhxYSL93rNNwatdjkjG3/7STuCRXg
i10iAsbCU8YR7OOo3DhJzpCwAsu8o3kef4j6wd5/sxT3atiQ6PejpRip6SlOnfq2LLP6GVsYJg+i
eN+3Wt1/qgdIN64hQTLlHol6/TDNRzPxs53I436vxegtiRdsxK3wUAMSiSfvSW7ONkPRu9NKKVms
HUBfDJJluAplHO9yaP/bocnYkut5coxSY6LZ1TUvvpyLk+FrhGRmC9xuPVaRNdZbr2d+fGrLF8p7
471ySu/KgMOpr6RpV5cBxo+GJr0fb8N5qg4dXd7F5dNuO6/nVSyYbRB9pNFjp0+NCViF9ouIRUPK
UDxPN1/9yaXdVdse0ch7ZHwMHpURm9eT53fvszx2jwwgyndIDxmPN2VvPenLCukYBfqF2IsJuy37
E2pWcYVfonsHWsreE2w9HnM7Gk6jNmWfcLshmKZ1uRg8u/B2cOvic9G6+moAGP29a9lgNHmGAYCK
kEgyCwlgKdjrtoIus9aJR6t04USFtgFZeBhibIzTaza43rNZuaTW+7PHBIEEd7vNU3Sl6Gep8WaW
QvwkfdBrisytSfIlS/N0j0MX7gABl9xeVtvjxK6CyHiLyGRMdFFbzwxGigctT55V2UGy5iuPHEOH
k+mTPp4Z9TtppRZw1HwkSli4TY+kxu+YFzkEEmVFde7m3DxIoG2AwCPgaBHAxww3AWmO7agVe7ZL
jvY6dTliCvTaB4OO71OnIXxm3+nt2MWMxE0m4WNuad2ZRTG/pVRMPwIdqx7Thjy3uq+Vi0kEwDIK
xCbJdkNlo8LMSKlnM9WVF2EZiB/aKlEfMglGOOjxvB4Hs3+NRrQvPe2ds/I9LBlUtp/KWndWU7iM
B7Tseq4G4qFbS8t3XQY9c8RgfsbIO5Li0tTdtTC96DqlGFo6lrRwmS42VzJyQpxVqXnH+/+5KzGG
9axpftC7ZGlZYTfjaG37W/xw7DuYPz8p2VosXK6xIfs9vLToVl8srf4g0naEJabu595sxdZlrrTW
yhFzdTPzZa81CwNan997vjt2qzhu5J2t522xCsFrO3Gvb+eBAZXNE7/XvErs4thxz2bm0FTOZO8e
4sJnb5qa0Ys9keSHqmQxrWnR1ougN7PVYT2J/OJDWLg6YlP/Hc3p8aRD2dnxU745rUUiyNP05M1Q
ddNLNIcMFZYIS67blF75/jzuBkkEpF95WMCjVDEgYSjHlXDfuUMsHpKhgsjQJ7yw0kdhX1JTTcAs
t7Zm7zrc/7fsQZ74IGc3qp6dY4M3GpRZ52zqvAw/Vn42r3I5ejS+LRjLKpxJS6ZlHJiS6lYhCyN2
dCzvSjJ/qHC1S1EsVhMmPJcw0Zxbl/T4tZM65rURD9YXIyoRy6Qjnqw+iY5hGfc3cHnjc25n9r2o
U9ToKwBvWv8+LTW4E1m7I6ki3Qy1VRPspfQLngZnn49M7qouq3bTYOU4jyJYXaokoNYfGMzk/UPE
3BIVj+4crSV9uRvlh5h++z5lmEVsX6eOfEg12uD+cKaUc4+jKKLrNmoy6t+q/NJ3KXGneVe/WE1K
qp3XYTsKoibOXio9TfWTUffhiVFsuqZbMvKwteZDb8JzWQFwtf3rJIcXS2JD06jAklWNhKRUM1sz
7KTX5STzh7LwUV8BP9nFSRuta1pYD47ZviqFUUCfKVVkY0miN8ZPGOmKo50zo6CoYpPUDBMTOcCh
yNcNApCNvWaa6ZH33352C+epiKiNcW1He6rCHOazB1eCKSRpM+GKaeGtOY0kpinno8sWRKXz2Zb6
hRrKoXNGm0jrPeMTIv3xBFDc2jgNBno9K+UNouj9gFPhS+xYNo4jzby0yv/S4Od+inj1Hk3TlfHa
bqsmCXypluRhA9NqaVc73Vf9xkwaQJQIjJiY0AH4fSP0zYwfihBRHS7ySJTLaE7fQrEclZslxju5
HwX9u0GjGZfUFc9ks2M/Xux+f7SfOrtfjwYFH2EjLam3kmVX2Yo6yZX7qVpQBy3/SApXbfKo/iZL
+dtMpV8dahHS+h4CBptP34/tXb11atqPBieGieVBpQgCiNg0rvQO4/fvz+pHIbb99RoaJqJvIYAz
IWj98VCYEfUptzhUKcv+DFog2zuSMKCQh3exNRe7auDh+v1Bf3V+pmEhaiVXYOHT/XhQOwkNEzBG
u58yriKRkazSyB/Rj/GP3x/qR/jfX+fHC80IwxWgg95ip4Bg4+TGjL4vptgi6xU4Nh83Lz1kJh3N
nPbHbQ21OMjyOb7qiSr+w/GXTvyPnXqTJCWQV0iFlxnNm079FIk61rOo3XvQ2jcUXTQymvHx9ye5
PA9vD2JhEPWA3TErcs0fr6cyWC46LDz7DjMFPYOYKiJC4nedm/q8nydT4c/x1aaSFMm/P/Svnh/U
N7aJ7wAk0NsUD98WyohMSy5Nkgnnod1F9FVoBLuwmBqMW1RgU4xP6feH/dWrbwnAUII7i9r8jSja
avHlolaQe7dJ86NRDI+gWOd95PDU+i7P7+8P96sHFmU6aiZCPpBEv7nAEaQGg7k3h2s7+6Exmx2b
f7VpQlf/w1fmLT/x6wtpoeZFsgq/ghv6472EtvPtXjozgr/267MJ+f8zMH5Eem1uXNFS1ndMsvWP
cbg0kxjw/xcPreXDqHSERRjNTy+Na3XzGOlyb7mRuNiIWYhQ5xP7zy8qt3AZX+kMPt+SIoUKRS8K
Pj1fvwJDykhc+JgqDYIt/nD/fvUWCn0xLlh05f1liPr9VC5TGIannKD5cWzytTlWHxyv+vD70/nT
Md581BK7Mx0Wamg2Znc1O3JHFMLl94f45cPB8wden0fRdn96OPzUG6XZyX1N7XoV9bp5hBPEoGwY
k+cYetOmQR99ExGitq6tCGJJaP3pi/bzqwdc0GaEwvvn07p480UTdt1bWuU3+8iAp91VnYOQOmvO
gPGaQ1b7/xifiMVCdz3UgaZtGu7bd69hW+VNgDj3RakoUJzpAuHe/UMp8fMLbjFDtw2b1i4GKOPN
C+5HRjcD1mn2SYd7oa2rZFXVw9mFhfKHR/EXR+IkPBuNowExwX3zmPhtkszT5FV7Pm34rrX2ZE3u
AylgT79/Vn5xmwxXmLrBveLLJZYP93eDaKcuMmCncLnwzgPZ+YhREPRBuUqa8Pj7I5k/r7HWD4d6
U67Qo3LCwuFQPZnfa1FCQIKHiF0PvV+/IettJleEegwScSjXjaC7r8smfO+wZd10oBnBRbvlzmxp
oxX4WAsGR3N2tL20PnaW0g4RENkrkhZp6DcwmLA4aBv2Vd0mN7u0O8JdVtcjKLldCWKepD46jsGI
WuYPJyoW38uP6ywrOHM9nRfAsKAn/3hN83zWLL/suaaEULzzQVJc40O+mxwn+VjMvXvsc5KmZR6+
l0iBiODAmp0p5+A4xSaxmcwaGBhXZv+IiByoOoqjsiru6tFDegWrrqiyhnRxWGaQJVyM+KllEuBe
DYEcTPdI8GC/UqISe2bb5Dp3ngk4O0vXtPDccwaqjhvshyvF93rtRySyuhF2c87Q52qZYBd8BN0v
bjiWf1i0fvGsEf+JJthmzaLkf/OshcVAfomcuC6p1sJY8a0Dd53wuBTlXaBCa9z//pH7ueAhiYnk
NhTGyF5+ylptKoEcvS7QBHqdONBvLTZNJLuzY9XdLsRkcI5pvT6IxI9Ovz/yL15fqjmQuARhLYmM
b15fGRF3EvdOCeF+mp4HZzQ+NMx7HkCxpq//k70z2XIbybLtr9R6c8RC3wxqQrABSe/ovTTBckku
dIbG0ANfXxvKiFcS5em+VOMcZAwyQgIJAmbX7j1nn/cv9caXROCx2DFdi/+dl47MRTlv4r4J8r5m
KtJrDPGYBDWI3op6D9QMkXHDgB2LgU7T/v2Lv/E9qasMm1k4JwN0Jr8+6k4WdbSdiiIg1B4TzFDc
R2OE1COd6j8uA6CQ8z45KIwg0Flnd5QeUBOVWioCcKhP00SYve6OHW+RYfzxY0q5gWAKYRSnD9U+
+05VU0KRxaiOrqAb1uA0AsVIr4fBsrc0nr796Q00VYMvppNdxRT5fNuKElHhppJ8LcDRAfJHEpMG
HNz+EgXQfHAPf38BuRilDaWBxUD7fPsiskGL7S7nmynmfWwoT1DtvqWjcY9G+4MaZHmXf10DuRTH
UpuvxvZine2UuUHGRKEgxDAqAcmu2HgQ41eO6OfVXPQH2pQfVaNvX9GjFPUWAdy5p1MhON4tlytK
rT9kXvUCUO3eqDNI+7EtVnGn/xn8mhLcVCm8jR9VB1c8eyKthnNHGzpZoHTdYRJ9YJoYr2z1g8v8
XjAul+FoiOma6uO8oYD5bkwS/uqgV3TlXnEK/DsjO+L7z+HvqwhXQXMM0FYnPOScfo6BGlpyqpFn
YtDRotPjww3+7hT2KZUtA3V39o2p/GCV1H/fKbkqC4djWYQS/8YPD3MAgRz7ssADL7EahEcbrqiy
+XIkzoWgpsXON3kg60jkykgKm72KsZfq7KDTRXtsQ2I7UBbNkyVvPdCf66iqKA6WskCWunVEFmc/
eDoJKxH2+A8+/Zs/DIlOPHGa65nnPwyShFgw2RAB3elik4KQPSgjfc73f5jfV1huEbpKB2+Jjvzx
/EUyJdtIVIqgwOaB4aMP1Ey7d532o6rljRfWWljgbEE20btnqx4JR0B/ZMFCNFYGQpYw3o82ELb3
v81bK5BNCUDmDody7t2v+8WcqhBAOyVDPNSkK7CSiyimazdNI770qfnnVTRnRmSibBnAZNXzE6rb
JnaP4Crj7Bh+W+5dndinvA6f3v9Wb708mIdsB0kuB4PzHWNscEnMJS8PrGb3Jps0Rmyh9Y1hS7mt
I8v9Sl5luqdb2HywVb215i32eupq4gB/O/TQOlVjw+xxF0X6Nfl7L3Mabav0kWyBO5brD6721gPP
sUfnYedk+VuTTPAdHbtqsoC80myX25ZzGvRUWb9/M3/A58+3Dm6io7MdGcicz9ZVr9PHDoBjFrjd
oD6C2C63CorjFbjZXjCbc4aHVHNJKi/b/lpORXZlwf/fxS6aznmqYJhGuIY1GXYbMbjoMbou/eh0
q7155x1O2LyZWMjOC586bFRryHN2m9FkTNDKF631Sh9VWbNPHPepG+lOQKtmiFEYyWM2gJ8OvfJz
jKIDdFB7qIbc3NNF8uDAK7AUY77H+zfyjXeNmfaSnItN/3dch3D4DBheyoCsTqBdWrtVK8SUoUC/
Mr28f603bscC6ljqioXef17G6NpEXgOcmmAOtW8qDQe8ZepLM4kiwNCQbhac6gcVxhsvHdm5hNRx
NZUvefaY9DW+YtjlfL3Ueo6TSPF1VDvMMTDoEJ8iH2SNtR41Rh/8+XclXWPJ/jYpEM9XSlMBHVC7
TRlwVruSNrgg+LInuvHgGbPocXKt6M/rNi64tAFI8PJYyn5dNXlXBsKnZBkohEH5k9ajSiDo8jRA
KgxyPPgfXO+NPYfrUUMZbGwUi2e3NoftFiclt3bsgXoKsx7WqsSfbaCI/b9cCujf4ucExHG+iVaO
mbR5wRFN88rixhISEhsevWPSadoHy9dbz+gS8bL4EJZO/9lO2iOJK2Y6A0GTd/ddXL4C3boXDb9f
EskTsMD2jw9HLGCYLnRL03WaK2c/mzYya9OJrAAnMaPxc4bbuqvXFX2ADy70xsJMS51YlAWRg41j
+T1/auJUuB4RUnAEFJH1hAto587y/v2H/gc/5GxV/uUaZ8+Ep6RZChKP9zl1NJgOSXVorMa61Ttc
fiEJrdzFxQY2gDaDBBw9lEMNSBA+3A4waEbzr0MNWSRMes0RBRzB2JvBnUSQGG19mE0zPuleNPrF
1IefwkotdnmDOIvT7QQmJAr3seUypCC74sbSFlJ+yvj+Flg2YqtCa7JtmTcLsFfiCh2Qjl6nQqU6
LJMEgltSX8ejE+/gCU57YSHR7I04v+yVug/czLtPyqzxucPZNqdXVK9ihIIB4sR8VQ5ztQlhECIW
zoaL0jQSf0jSbvv+7X3r2WQXh0jD5JA5xdmzCXFAtmRGFwEy4Rc5ti9uXF2bhrI1coxlCjln71/v
rTecmptij/Y9A6Gz61nxVEgsikWAl3DpOV0NerYf2uKD4vX3lp9Jr5TBFrUJbTrv7DLmCFcXXEIR
ICI/VaR/ohl0v8rsgSH0JYIUv7P0z1FdfHBkMt6+Ll1a7iiH6/OCzKtymVeDRU+knObneCHskges
nDC6qGKDZoYzjiTdb9NmvVyLApGg0uEjtaXe7y1U/lY6KHtD7ZSt1pqAJRGG8sBVO+adTLC99Iul
9RzUR6SAmTNHa6/VbHovzryOtPAOuy2e4tmSq6xNTSJa54qIYT7Pkn75iudDu0kJg9xV4yC3OLr4
/8nk9OOmTTeO4uiPQOY++ine+sXBmGmOxxiOH2S5ZT+tEYnaWHmR9UWgti8TI/PVNKi7TGv7D56s
t9ain65zXhhhh8xF6Q1F4FoEiRT0G/w8jjfvP77LYnO+GNkGcDAL2hFBhsuH+OnLqJKUaGnWRcDQ
iYAWC26jqj8RpYemvpk+MJ29ebGF3kThi7vt/BBh1yxGBTB39Hd2zkl03vVmtUUBipa6TT64fW8t
BDZtf3YLLHu/Fb9imgw7RUUV1GkNdsixfRIUnkpRv7YJmoXY/uBO/gZxoovB6YEj/9ImZcJ/divn
phLcX+q0dBQxLi9dI0alHvYgIs11aShxYFay9QmLMm4TNcRlHWFqiEALXrqRm22Ju5ggCky8UU0Y
QaZ9/5d+67Hld4a7QFtHJxfq1196GMNGyWLKnEFWr4YXPcZ6fyeA7P5fruO4nBQ5/i6WuV+v0xCb
HVfo8QJOohXdnPalmBSA+139wUb6VtlKc2phnC3/cM7eQwOmKcGjcx60eEbiBonrUJzq0jqkrnYt
SnmfC++DRsVbD/BPlzwvWNPZFGj01DwA0LuLuvKVFF3E7QBjy/6DM4fx1vPLiZQhGeUjZ+GzNkI7
uGY1j07OMqNPn9sYBGri2X4vNNenfRv5+KwTP2dF3iRy8Roo2qLMrBH9eX3zZNJUeQqlC/ZXx7GA
qw2fUdzWd9HslXB1hQDN0Ljb0RncR9di1VzZRYNgSmnG9Zwtrc1S/64OOnaW0l2PZBJh6r9CilNt
IOG/EuNH/vFkQELKJ/2uQnTNZg9M8f2n9q274C1OXVocPLfnA1gByL2B8UrlV817XNr41FXzyaqs
Iz3TJ8gWwwcXfOsnXpxZCGUcmq3nt71KtYhoCF6TRHoKurgOFNrM6Rf+WSjCVbNo0t//ij+0E2dr
MIoZMC06rwvHzLNfOoJMyZRU5IENiciP4RfdmbG2QEfI8I2JO3is9NxdpybKyR92ATcGeQRvqN0A
o/d2yjCgXH//Q71x3yk2Fgu0hzGQkcivb7FnT27e6oYISDeAuFFP9mURUzZO4DefwEnPAbrIL+9f
8yxMb9EOmagS6PosqzZJgfqvF41Ga67Cnje6mUOkrERibBGkGluSaJodrD5jxZOCctISGy+qY2gl
DXhYyNTr9z+I8cZaufjCkWMA5GPQdvZBVKQRdt4mOb5loHWrH76GxBDzCW01AV3cGWffpqiRsViB
WBY0kUkuZo6a1HF/A7BX3U5TqD7HJoW33s7qM2VxsYsHHikcU9kWUZ+1Q5L/SojTiiW735h2Gm/Q
CpvrGthEENvS2Yxx56zd6KiXmXGXERZ4zWuLCW3iRXiK3c47QMP/BHEvC96/AW99fyZgeNCdZUJ/
3jii3ZaKpjX4/iIbiTKP0KLaY/KUaEq8/fNLIbxGa4AbnW3jbNdk6ER04LIteaURE3TuLm6+scoO
Xiyip/ev9eN3O3/Tlu4vcEe6jMgYf33AyJUW3ZAnHA56C65Xy8AYsxdIyV1ITN2aaDjtqEF3v2lH
fbjSdSU66a3i+aYhql1VqPX+xwf6Dw7rfqpe//v//VscFnAnBhj/nyTwOxS1zl6K5qX5FeCw/Jl/
qKjeX5A5bYotjxQ5skVZxv/mN3jmXyATPLp14EQs9wfa4W+Ag2H/ZfFHGGTTS6B3sciS/gY4GAAc
aNRYHoZDigkq1D8COLjLCvHTk7b003A5LAsZjTw+6dljjb9ZNyu9M/eWcMkvs0iSrYu2381hPB5E
JC0mhyWyuXIYpm9QfpwLCwxVhPlKG24Zm6K3birlRTiCdAum8lczedz3dkqmy8qubPw3jelcxaJv
bieU1Pd5Y5HA18GeyiNb+1xWobsRAAMO9Ic37QQjGSBgGoyodxMorbQ5Vk1XzV/VKoMdw3Kno0DN
9DuiZnn1ClEcQ8cQuw6blgFl/bK09MT3RAj9OYXoovUNUVNYPHM/V2wDvE/kHHIJ8pMOxnhdQrLa
VcL1LqYm6qE92aN+GpXOIxUxUy+1KVEvJ1LR+1VfGnKrO5rYaaUePePx9K40JbvRRtIVQl27B/tf
rjUbJn0hSVWB3VkZ341pQmyfY/V2tb5AlZHXLcmikJe0lABbw7Qg39ci6XYcnapvw8BFjNrgqJrU
YoegJHuQZmrjQRdmuqvyMQ0IpWzXeKzJ7HEmzW/xLz+VbhICR4+HU1sm81dvGqZnAimMU0QvJcAi
UF/ZRjqe6GonPt2rZEtaUHfEZyq/5EY3rslFcbZ4Vfod9jy+Bh2llZkxGuqLgYC8zOy+KZ7BrmFN
vuFV2HyjvYnbctMlgkxygt/WjRVe5lmV7xVX2cOxZzInSwg4fS13UvbWd7wtlHxpmxxb2xx2gN7C
PYin/EabnVnfLu2mQwzLGgfpnHbHypzSx2hKvE+ORCWTJnZFog/Myqof5L0XmsnlTBvgEuwj8SQA
LpOnsDWbi5Tz/h1amGoHYV2nMyRLNbBGgfInYxE/zZOTXOJen7eT45DQBMHTuS2SChM7Dhx3nTRG
v2RZqje4Cp1DGbVYTZaC+ms3jtVVaNsiILzRONptJXZ5ZZNd4jrJs6xi7aqIKusEB34OxhhXpKr0
xlEfrCXovsTOapbNPVwizx/zRuxzpdtXRbjkLBWWe6XLSv9UcPa9lJGZ7RNNVPhGBB2pnNyh7WDG
1rWohqMeDyaPI4wPBQ9hF0ftS9y56gQkLdM2eDCdF2kMr5Yc8300VeCDptzalzLE3eICppqcQn80
zOzrNBgV1Xlk6p8ct7gve2N+bLBs7ma1UE9lbNsFKPlQOVgkuaERoi9+Ffc0mPxBseULxU5640SZ
BFZuGN5X4OTxruj5Q9GciAc3wUPdG0q9UfssP+JcI9/WMJK93cEC4PyZ3wGIar8YLhRfoE7afVsW
+4jJ7aEEnF8Q/s3YxMmLVSLS7ETzEORdKAJ7GlpcxHOxh1kPX73qMpj4nvGpLT0wdrR4tiT4yDWC
XNKgijG9hX0JsoJEHN/I0tifMckS4G1lz1DxxgenqJQTdWvp84M6KpCLDNMNjL8bpR63g7DlEcu/
m/oeZpk2zXdhQz4eNHxB3tsJ/kn/rIQDWTG2oZ1SNTIC0Glq44tB7a8Kta+/gsjhk5jqelDxUREi
NG44HNEbjZEDPrfOJKtVpc4iWZFGXgKCmqLruSmznTK29J6myXL8ugcv4LtLWzAKp02Hz4ZAirLr
3DVWl4donoBaCzQQ4DujhWLWJHDiu3w+loRcXE5FqG40TXlO9ax2V1EEHCsRHmBRWwKsrQvbF0ry
hK5I3QuV9Ae8LXKlp1n5RdjxfAzL2DtZZKjsm8YacxxLSntKWiVbO07hWyR6vNgYwHcpmsMb5iJ5
61fkY131bqn6LkN/sdJdYW9IjPQePXaNq5mg2Cek/ckF0IvP3tzaATvi7JNf0WO/MRMepSG9aMAe
+CCGvAsQW/VNm4byMlUHSYxFIogqy6tNqTXRlllCtJ71uNpYjTSesiGHtdXyLevQLbfxmOqviN66
y8FCJmIactlcyKh8jnORPLS6hk0Pyq23hQgZ7chlImdnQiinaGF8o2ngSIm3slZ9JMc7tePW4/Sf
19PUVptm1N0jXQYcwSN8iGvDSQceNG0g1NmkH1ip3byDB9btCoLA9pk3Vw/Ad3aJVqWbbArnm6w3
zA0EOnyUU6vOZMUohclIc9zakuO61kf6wdOi7DNhD9l6wNOw6jW224RX/NiEehVwShlLEDq19ylD
crjOi0F9FiGcblameB+28EboEd7MXap8rUxHPVStS5BO5DTXWlKIvQX+a8tUqTmJaXAfaNmGW02V
6h2QSLKIegdw20Tc4NaInfqqnuSXoplJbJ07lv+ubmdM0qMZ7UZj0NYzCuGV3ihHC+IZ0T4FCWhI
csrBypUVFBRSXfMsUU+U9TV7f5pG9x1sRIiLHQmKnCa99iQjVBZ44b1kNVYOlIW5qUkjckJXfgcT
k+17EWM+HAflIiHNkDTI/KZfoJut1X0ikgqsdrkkwzBQ7r5krf2JYMcXBibfHTF/csvxlvE9VNt5
qLiezPc1YTObWib3QBCqQxU7zn1fZfpjlg7FV9hX41Md8gf7wlZ41JOprbNDFfEtukNFJ79vd8Ie
SQe9pNQihYRgpky1NoletiZZU0l8MeqWQzzL2Lk3spWT/dzY4XekgoYbiH7gh6MbpQMz7zmIQfjb
dRNVzy4nnuIyqaRSfqpYQKm9vH6tjZA2ZTZF+cFVspqIiVQn/dHIjrQEikNXJ84nvIbys+qEUXoT
Ilo5OjEjFEZgcxzuBPZfMLtjMxA3tYpaK/3mxmOjPFgyHC3o5X1IGpxC8OZeYqVYF4o67WqGddve
bp6gMg+reozEWp34JdvIfEJKNAQ2gE+SSdvuiv9y3HrCoZwU8SGpTaBMmDjJ2C4xjRJ3+kjomBJQ
izwUcwxahlHvgR1EuQMnEJFYLDQ/KrTpqgcefVXzax7mFoJ6nAwvZgbxoPZsZdWYSrfTinEiu2kp
t4wZgz05FvUxSfZZuM0ce1r3ZdgG7pJfmkk32TXYKnCemqd8jpt1KpVoP5tRuyd4ODzUuZ4cWpVs
Xo2ek+po1QUACyI0I0d+7gzkw8QmTbtE9gnRQg14QqIFNzV28M0QmtUIyjVjIwsrMkf5mYNOrXSw
7zryZjUEIdORhOJXWUVyJcgdQ/tmu4XtPjVqB5zga4e3N7MeQkmYW4sWm+Pz39Ea/znEfXCIoz/w
7iFu/SpewAu9/nyI+9ef+fsQ5xBSYaKAodfmaDZWODq4/0D4rL8c2i8YchaLk61zUPvnDOf9RS+f
t5rhMx06mMb/e4YjD2MRTiB/s/7m8/1BsgUi6V/PcBwSEV2i5FeX2T1HzLO+XJYCN9VmjBeTPcXP
CN+LimgeYwA4AS/bH50aeGglpxtR6pBFiP3yMVZ45Cqo1ZZDWYEFGUbMc5h0BICBKbD9xFOH17G1
l4CeOGUL50wiovamcBV4tJ34bCo1rcYuqcCses1uMtRow9yPHFRuYhKEuWXdpe1QXOBina9EavEG
ux2mMwemFOk/JJkdUJJmAHFJ7VQcAKltTCoka219HCXsdTsnKV4ZrXQ38OF0zLN2tYf0EO5LpW5v
4bGaB06Bn0G8Kc+JyKG3yMJemUQR7lhwog2aJdDuJBxcky8GCGVsTr0bfbOYLqyKkG8KhOBkAoHa
eh6Y4wlX9iqNQI2oUfa94kAxrFSPFMBCpYFJaiCII9lWWzlz9bjXT7YxqqvEaS9bgqZXna6fEs29
h5N/SXYX9vqxuIOQhvN9gBkisqKnBhqWf+QX5ZRfmG71HNKh89HpjFDko8/Qc/fLlr9azinZlH2G
BsWZtCzvxlSZQSUUOMSNOF5nAIu3nTr1fsJ0nUfwfjTCTeiQ5UsQ1/IR5MrGduQTjGzsnNlR4awo
yhaXKPj0xhOP5dSZj9oIIMsoROWT1WlskQiOnIHAEMQqeZFzdYNvciaXSDm05iRfSpMtpPKYH8YJ
qZT+ovMdXJ1YysEKQncG+WS18ppMpfoZNN693SQlCeykeGjNxLIKV2szI3oMIAm5OE/cBzFXiuT0
MDwQCRkdzJz+gu8AWkEYEHZfFVXWhY913Di1ujCu8kTGxDXr8eiy2Mp5I+LizlA0grPrArexXhq3
jWi9beOG5IAYse2HvDmrNMHCHQuIIOCapbfDTk0FEVUaoecJfJkUieyqJY2ivNK1sTtGVLcwm2vF
enDMITmaua1+Nvni64aYET9PUtLsLO5ludXcOgSQAp7uOEzSavclJTBknbSdvmN2nhV4RUQcf588
Z7gUek12VlSYGaARPIorTUTUyal2959uXdEm7fTBQo/RdckP+vftuqvX4b+Cl7xq4uTX5f7vP/nP
eq/Smfs7xGhZ0f9Z6/W/LKQNjBnYHfCdLb28f4ir1l/YBlBqeY6hMVZdNpx/iKv6X4Df+M9xh/yQ
Wht/0rBb2nE/tesWUyt/EeNZtK0Mf84n06Zij5EklzrICiv2jRkljm5HHwx6+Iq/XwSXJ54Lvudv
Go627JXK8xiidBmZrXC8SXQkH4LiBWLXT/f/5l+f/Oe8pGX2ef59EIxArzUZ7P1mhijzcJQpJSG6
swRME1GHR4wv4YoQ7JwNJ2kDfKDKbpwtk6KJ0/H7l//tdqKuZpzD9GAR22nnFhNdzK412LoM0mK4
BxP65MLse/8SPBS/fsPlEha9XA9a6+9K4bpWpk4NNRlY2nA/WsYjuDSUrGh7YTvI1/cvhkHg98th
viBhgZH2j9k2//4nnYQBKsgevaYJTHqJhyjLtQoYm5IfMivMD6I3H8xwkOSbRrJVAZGUKSAlkEEk
IBJcwGGihKzl6GTCrOLUBUg0OB59HMi10h+FIOmpaby0WOlSq5irxt6qTj19r6e58UVPh13UN+33
wiQLe7XEyML68ypfmbwuB/ZaGFex7Ly1EWfGmv1rfJzSsL5I7Ig8GHxdrOEmAsd7m9zdp2RyiEDA
9nciYdS6ttoiu7WX+ILeJGGhi9roqutBw0a5F65Lly2P4Fu5Jahg3mdudMlZF654nn83CUsoE/Or
PbuntoZNP2DAPVTq+Dlasqi8PLUhvfF35tAS11k1y10mLYg+hQbAIh1e69iD0p3G1wj5lHXilfXG
1PNuM5SDfTWOBkxVxQ4PemQ8OnQMDmmctL5snGohCL0atsL+XDTJetLS9Io6LbqnAypwWGQ+6QbR
2imJyh7JEMSSKcJNqo7xZdFYfhcTCBC603C0ItXOyKFR2gk91QT0sXXTbtwmJXu/dIg8jV36crqb
OBfVDyxJUWmhti3GurYfzMJRnuKsr6+LUuPvccdRv0e83h/JeukCXD1I+eoaGqUurfgIabS+JP/C
2kD7Qh83eDwi5JzfyBLkGAdibdNPnb7t6f0+kuhIS7GXo6/Eid596hJVakR5T9qFQsflPln2aXLQ
tVVo5+YaaGkDMjHRvP2s1OFFGMb1qZqL+iavm4vQm4xPOJTae7MzEForsXZJkWLj8OVZ4HhNanxb
jLsiNz5x2LIgJCVdtKWVPgZmk3gn1Y7SnWJU9YLfK286Ma31ppsuo7GspO8R9LWFTCQ/lbYF/IuW
crTSRouYHs/sjkk4EHI8x6Q7OM0Wjm+Zr8LWAZCqRZ/TLov3/LEnBLIUKqFEaTCcqilDmd5EK6VP
lZ2ZFwCJGxtyVNw3kBWi4URvUNvpRoKoQa3oHOfYEq2qkceJ8Z1YqZFVXucTFh2e6KWzA1NHPRmh
nF7IMFd9wUtzAaxNAXRs6ztjJPvZhhJfrFO0XdsslM5aqpKrRdlCNiPdjvgCfQy3YRVPxMa64Sc3
a9GzuUSqRWE4HEc6LoCDyT2woXbtmh7qVp7RmsGNT9sk7EY/p8/ACFsMB1pqC7rJcLdhanuPKIRT
n+YN6BYnfjFC48nT5mkTta16i/BcDfTe+AyJ7AJTcQSMl6QCzeFOG1hu6X53YEY5I89Ao9bhABZO
wvDz4aJeKo2s8B2R41PI+VsSuY1LFZpxmgijfh8qUcfgWj2NU7cl9yoKcLyS5wDodjdn/LVIW+RD
rSlOzvI0KIxna3hj1IMvTY/xtiQrmUbdVlaRcW9ZFUcfLauLfeH0zU2nVMYLs353n+SDsVO1WPhj
T1ZWHHf8QhbqlqtQZC0nkLCaHkrNFRcsSPNeG71hVenWp7pEC6t7Lrnlblj6ogr1NR3ziwhOZ8wG
sMp7lT5YFBGfLXKtuGpydy96/SHLAWHroVb4kVsfTOh163lWwnWYKe4lLEqEgx4kY9lsnE43X+DI
Vl/SzuivK7PJvZUlePdYEuzrZErHCwjtYm/n0D4MF9ATOtbhmSgBOJxJzZVVL52Aydq8QHB4xvS7
lyriSRukeh86s3li6kLiuvA0XxN52pBqIDg7iLjdEK0GWpTB+rc8n5TrDM8Qt7nws9pJH60Y0SW5
6KXwJcAlXzNH009xOG2EKxnMzY55IThLcbSr5v46b1wloEG+kJudr9gtQBf2Hr87E6l076aug0Ab
GHlhJfmm1s0JWPaUBOgr9Q3T1Bh7bVkeS/wigdVa1rWdYMKBFRp9dq1NTjm/EzTS1k0fjw8aK9da
B16/5SaJe8ONNKi/GrM/pWWEaEpy4HF0PGGoNT+PZNVc2bU9PzWFsS6zBFRKCgz9qtOqdpvlCIDb
yUkDMxP1igw/Zc3m+b3IGqLRZJ1t7Shs9uyPw76HvQi7bMQ6c2w1REeAJUTT/auu+E8356MiH9ss
rZR/X+RfEiD/Sqrzy8/9nMVsy5/636m86VKPM/H2DMxUP0/lnb90Rk5U1thMUEvb/Kl/inzvL+wK
BoCGRYNKZwdVxj9FvvHXQkmyfkCglkRy60+KfGwlZy0d+BkOwg9aSwggF6vwWUuHAsljpyjUY0HX
lJqJ14rSY9QKojdbbaw2GckL5WoyepDpI9J64FxVa8AME06zyuekWFXQVi9Hup0eWyeVzdM4C5ND
v4fNeD002pfI1aOHfOwcP4nY2HrTbC/BtLU3M/KfkNoipY1eghC4jAb+JSTF0at2pBthGW3T4ggD
Yw7y0TqJujW+KIMZTke1kRzOkUK0F33qmcWDkYWdc9GAkVVpB9tDR+nJyBnaPH7xQicmPbRLdeWl
qNemBvN11hCZWquGz3Ss+4TTZ4jHVdfnymVGTs28kjVKfbq79JcQuuW2b+hFmSG2CpMHLZ4AYsW4
n/w6SXt7byJ7+obUUN7ZZqfvG6eNd/qYAjb3pg0o8sRvVEmyZ9/r+o5T/f2UGdkNo6wwDfhPjEve
eKQE7WgksJmxLaxqDn+bVlNexswcV66a5sO+bhzFnwvP2EA78AhGd4EIzrEjrQ1bXXOrqcK67D1r
3Ght52j7zvNkeWxnL3ycc9e5qxwrvK/bSXcJ3mkNZZ02lSWOojGXYL46TJ/7oY4xUOiOT4S9wz1g
rCsB3R1srxRH5pbcyy5nxdLtJmQgP1EzEpYeuYx3q3jjJPZ8KwumauouhJ4dZJSBq5ZMvpXeDmjl
hrlYOy6dG2BxhGS7UxgGZMPrz9VsEEY/N8p8T0dfLJGQA+09U1Fd8YgnqiseIs6s5Nd0hUnO1wZ2
HKePnd6lk9rs48gqqKtTMv+0l6iZa5IBae/TIAE9QdyUz9DbvAIHPWxGNQSu6hXaPulnsI6hvfFi
quQsK4eUkHti6M2S5PfY9lo6kC0FwkLdAIFo6cNGgESEeeFiFlac+2y0cKPpe3IZL60FWzsPMwlg
5ZUpZ4nIBboqOeIEqhXbgqSwB0WJTyOOhhXDhmgbzSNRCv30SVMH6OlOQjFFoJIKfRLePsr22Zbp
hSSYcV9ZZrZtQ8mADjEcWVVaQ3oTmvTcHBOIxqLcDm6ZHBWydvaq5NXUbaE/wAL/TEAn0fJa5KxA
1yu+CWdwS6532x7Q8qf7Jhm+1GUtDjX5DUdYNx2lQQ6whfk8MHG/MWkBmnPF/VHkOskVagipMAip
NGbcwA1frVk+O6OWQgYuK3wO6rzyzDpzfWx7w9rraMmBXERHn+BykOl81yYK23yZaKtet0KfUE7t
hk+fHlOL0Eoy39tqrxlG91qJalq7UEy3Di9bAAN5nTn0WotoboNSyn0xWHfSELekL1zMWrjz6k5d
4hruExt0qdp4B4ZItw3z+mLO9TXihU2UcvcjwCcuR9RGyp07jZcpHEVmOhx06kpAgg+ZM0ah+Wgb
zMVhWDZrLRevwlRrwMQDHH0Rd3eJgk5daprvtXazkq3FIpi4l+ZCVk9zhC2I/DS6sLp5gtlebPJx
aTJ6pFj6cYVslt/DBjmTN5xovC4ggfLr7CC/k5DODrCXgbnUdCiAl6RXsdemQUdO7pq3QjtFsTz1
MEoVly81l8XV6Jrpi1hWs6wLOQ+6KWPRqtLN20SXCB2qNvb5wepthdoeoUv8TLAJ/V99/B63uRYw
oAU6xDQIGu7iilJC70BuMUlzLOunFnovYgvb22epcxva9WnoWxWSteMey1QZHB+eevvEutKtdWa4
/aoyWpLpdSDxss1odPNDbdVSdldWZMW3ZLZ5l/Wo3s4cNAHSwyiOdDJUvO56GvMtCEsSAtLKgefQ
3DYg67hDpPd1arpNjczg45XmS2wmV5kRsztIiDOZBqAkbe8FQ4Wtns/h3ZANl3R9a3/U2vTBUdIH
K2LKS3f2pZm9ZzuimdBZNs9xV+HNEuMq1octnj1OX+nO09OQuyhNOrWR3A1u/bVg1rmx6v9h78x2
60ayNf0q5wWYYERwBBoN9OaeJW3Jmmz5hpAtm/MYnJ++Pyor69jOOpmngHPTQF+UUXZq4CaDEWut
f1r0SkB/hP6SsYAzqOAFrLMruxlhrQh13/v1da7jZyeTy4bBz86srHnDTrujP2e6O+oAICfI1r20
Nrw7T6uDTtLpfuLRrYmO6DDZRr3PWRiJTzmI0LZVLq+aQWyfdIcbdx522C6fMYfp9vbQyKvWSb1N
M9SkNyAEjoNszr1DPvXLKa66I5To85CE2aHLzSSIfCTByWDsOczygKxFd+ONFp13hRfaVyy+OzZs
zC4u82JaH+LCMjaL2zY3eZ8AzY8D4Q+pHX/BJ8IKRtlfT0nDmTDmT8IajiV+9P6wcLCmvo8fffdA
VM2lSdzi6zCVeOXMn1I3y3cDn8eZsioLgLSSq2FWJ9ESoWjFIZZCkW0vl8lGWkBqRVNvoUmIKzux
o/1sqBmaXqRewqqv73E/weQakAYjVo8GlrG7Ku8iY6D1r1qm8h3nWp2gGJoraBPM5kCR+rq/llEZ
BomE0eCvLIFQGU+xMa7H8xhtK8cnsNa+jCZyKQPm360Z1QM+RsS0RdBkII3dl6nhnUjgXc7ToJ6s
yay/IPjDEzwsyGvZEyyh1pAIMZIKYVXzcOSclbuh878WxnAnYjcJOmvs7rVd3o2lYQRNhpXtjDtt
BqtYt6rdY5ZanRlFfPQ0mooJFqI0RLcTfLytLHNQd5wCj6OYw9d0Ee1uRPtxwquKDOdqiA9O7uBc
j9U3bbTFh9XDix8hLCpNz7jBQjd7BmFhKDVo77uDKH7b28DIdqzy18pzyceEe7XJeu9FZTaJjl7h
PruAYlsjdMijdOP0sYxKk2mSuTLRYXorNVXbyVpfIh5YClahYA/AzuK95vKiVhe7In0jpe/LbBru
ve+Xw0elB6yu+/iSm5nNeIcj201rUQQecD4Uqrq1ILa0+ZVeluqY9r1FjVBGN0Lmxy4jn9PA1GrX
93517xVQKthu4/4D3sHecXGd5qOx+EesKafHAaoP5J2ELAl/yZJr4Ke3JvO+sjvn+wYkdkvuTv+U
pOLKgRhyqP123tqjkezgAnJAoDQhRE8NQYwRJdHBVSovJSwzZiB2c81oZiGIXc/XhTX6x7ES09aN
m695hN0OoTmJuKvrQTywQWpApF4RW+J0Y5wfrDLSe6uwMg4vbZQvDWP5q4hopX1OLfhsjq2CE+vl
Hr20NauHIlbiS5nbzheszAnRWNbkjzBuNoYg/HhhmrWXWJ2QbeJRHhfD2e0XAwqSuS2VvA1pVOAo
jHA2iQbw821B5RGQyjlEMeoXUYzxVcskljZ0iB5wcO9acUOhFTBwem795eTI8a2CmnjQAp93yyc2
oKthZ8KXPYVlRabKZPsbDsoDT+5spxZ5AckAWYx5zoYwxM9DZ3WBxERqU9ahwmO8IsgzbDgDs+oY
WyXUpLDuQFNFflQdTj5xmw5n8m3JaVCXNE7VU2JhbZjXjneVxEV1lXaERWeu/zAv8T4f8M1GcmAx
XvkCK4SiKQ0r3N3CJxExec0buQ1J3tw6cY2Y2G43HraP59aZy53bIPEpWXtFC1kWgr4IKqOsCZIc
th6pUmwpib3BrJII2QY74SWLP48+ll8U+XsixBi/+PXTVJXVDqepesNg4QoPuHmLpUSxpV0BnO0M
K8cYteZczKtTVVn3PmYNBydSX/Oyf6rq2b41HPKXCnoV2dnznrR3K2jrbltbUHxVbbc38AWHfbsY
8hlDSdyz86J4mjqswrFk5ribceNMATM2ilFJSlJMBsGuwuucwLKiqad9panrEubvb1lLnOPkkmOS
sNKn3NnMJjxQZ/LCJyjI103cW5cWRDLom/I7BbDeZLHeiXSpgtggrH2yhluCa2MUQX3x1FopFtYW
k9LGIlzTQkZJ4e3hv2qk+U0WscHMY1bsfebnF8cLv5i6ReCKQd0hHrPpQzMTPO9rRxDwTnTqJGr/
1qzTC+Sb/iLNKigq3P5haGWb2DLni0z9s8GMB/5mpZjfDMPGBf+8BlV7q+g5cmG8SG95jWoHvrHu
r2l155VtCN1yOYVeNuwWwzjk8XfDazBWcbR5LXRaH5usvcMB76qcYrZIcowCiOTmvq5pcQfA1YOC
uS4rW2xUml5h18ohmppnM/OebDdGlZMsr5Pbfw376EtVZayfSn3ouxu3Cp+qYSFRZiqjz4YhsT+y
8lNHPHIQKfd68b1PXl1tW9+vDhkH5IaMGrjAIQHBRmmKa8tieom2PTB0agZdT0LIBgzCvGRhNVKi
GXc9FqDeJiumhWMhJf1dcho0cKLqeI84V59aVvDnuY2/qWxkjYTjvImV1O1mtPIVcreLlxywpkKX
Iwr8TyTCy6lSOUVe1bpbGbclxt2yOw4QPvHEcLJDmhhRG9SSRN6gyrr6RY6CLOlxsGl06uZp7L38
RMbBcKKyzk4+OSsHyy+tfT0v0dVo9s4e7+fHucXLoKn8W9/r07syMcR3O9H91RInzrlW2GzLfM7O
EDnmPelf7SOp8yj3WvlKH5/eZKVFkx+Zt8sSgcDrKrpWk6uCHtzsBiW3tWsWDAxUNSEdIwtgP7gW
VAXf9bYtIoJQleVhKIkhjibAnwJ3e/I7utUnnWjkUmFqauFd5dSp2sk4D28dAZfUzecvXtH7m0K6
r26Uc8cobIkXQ/aKi/UJQwBsJ0bYlQXE0UrHLuex/9k3TXIZkXwxXo8HuOF2SSnULtsx48drfyQG
jkYL/3uWazHu0R+h5CZGpZqmdB9XZn6idjzBWk6DPC+G/aon2rGjg1QUdrnLs+SQovOnofLuAais
A+0wUxc1pS9D5uPMD084u+G45iQa6Rgu4GdXyB29TY0Zw1aGrk1uDszFgRakErK5cmdtbpwoT446
I8iibSGbEIBlXnVZ0511pb43S3+DpRaZWfQXckkugt19R/ZccZe2PMZqzVbwM+areQ7ldTTEBspi
t4UyZ1yNVnoHw1Jusqq4iRz3ufKg+1BjAwfWLH89TftSmAecOAds8gGla6wG9j3z08DwerlJku7b
UtUfnKq7mWtif9o53C6R2jFpWJNQVIkyA5b32EHgCHNGNkoHZjyxK8ObOyIrxNwwq+2VZHEeeVMD
pvJMs/uOPRJSIwZgw5fBTb8kro27TnM3ddV0SvTMELhprtiin9HqlXvS53a0W6xkgQl1hy5kw9sA
EVn08uBNI6OUhYPX6tSprQViFYNpdL9bBidjVC1Kn2ZnKT82QPAAWOPo7WUuHtk77yVZfnyiodtl
7zlC3hhEED22nWGi2aoRyAga1TAZzzFYMYBC+aWErP4hjQwepGcfmrEB1ZnU8uQJ6w7Lsw5wScit
0uYeEzOXBLM2RWdY2cZ7BvmGJid9LML4myeai17kVeY5rzDQCCx8ZeJM+o33vR3wGDW9ZN5BdSXE
r/C3TVoGIq3T7dIM3wm6ySB9Z59jYLZdY8nV3dYIMgmKBCzOvGSBC70tyQknV2WhdElDlLXpXRuz
QQe6b50pqIkkuS36QZ4N6vp6Ay1UbsaBxnxo5pYv4iSvof9vfLNudqWeynYbdy6iDOeqLsRVa9oB
2aMFxViW93smORFGgT000UW4DSf03PTX6O/xTNYy99HnkBKX5E1457GrkbysRWsTokcAl0dO4+J0
j4blFHpfeNqY962RjW2gRMy4zaFPmNk+ZA990/JFIyEmD7Md1swdemM2r3sA9S86I7ayuw6Fr5la
bN4H0f/TM/vDt+ryWnzT/2v9wV8pLtjn4u5///xX/fvfo2/Vqkr76S+7d7LMh/5bO99/0+Rb/cEu
XL/yv/sf/+Pbf4dyI6C9/9Uw/v+0CXOOn0bxv3/LPybxwvThVkL8wBHwd+bMP+k2Qli/sd7fRbbv
yrn/nMQr9zdz/a4/eDgrSecfk3glflO4KEAEwvOSefy/JY/Ds+dnOgXe9TbXtersTK4HF6Gf6RTE
1WvCu53xWiQ1taZDU94VOd4iNlPrK5ygPbI40sbtlv6QSZS15scOWqjYZST5aSglVge1QkB1J9wb
g4eaWaY7lE3tPSQOsgmHEi7lFeuDepwsdinFWCsoSf8B4hxHA3NEtN/FcGr7vNDAcEvXl119gzsF
J88wJPgl+oRUXdthOp0rA6TxhFRqvpmtMHxMVVOfEZN+MnQ1EMs4kP1mTv4WsUJ9nRY6ORTkhK/j
2Ew+xvgi4wId95QffjGSWO61g49mp2lGVCUL1A+a1+l+yQb7FW4zMU5lp4ebxIzXEMm4g2/aDn3C
mBGDcdRr05AfJky7vK3tVwnIZNS4Fx8aHbsR1PFDYxjsNQ6hjgf2IkJ0jJzIW0Yb2M2F7bhPl9Zl
GyKNh66EfCdw6SEcbplNli/dOIv70YnL4VBBeN3GWhMZFdUkGgQ6wlkSaUi7Te1m+NS11vwcLqBx
AdKYejpNlUfqYtjSRgJ3m738hIN0cz3aiPu0dCB3QI3YOVHdCGT07fVYVaLeupY77rCrjxnTZKN9
ckLtPgOpTteM0DkSk9Rqun2sidjcDCz1raH62fzQwLdAmlsW1KZ5GDiVPS2bIWUPTNA5GhgdFQNV
KvtatTV7NCa1MxTHpgrj7RQNPacMZw1T9ZQqO5IDsxbZmdxobC/tQOh8/O6Gifm62ILRus3bCCcg
QXNVWvNrQag2wrq2sA9k4dUPApLkFRPB/BPyHmcTmgMqldqIOiQIcWRuZctmXszttpcxzPaYIMmg
jvOVziEmMezIvWr282oQhgqEmFa7YXAcEtzWN1ZE34rNDcFoRfbg5Mqm0Yr7/M1MDTLDwlSeusIl
q8x2w8+r8AO1XUoMLQ7RgtmNhpl6iLpGPoaIIU8jGA/HK+MopHGhfvCs4as5cvoNs7dsQ68Fk+AN
SE4VY+cimKOJyMnIIWWqcHLrnGEc9eKRLHAYdAxDztaLgMozyGijZWGorQ6bR+ZY7aXxzOULMazh
tm+i+Rk6c3EMl5BX0DDAyxkELgpvBUPfzoQJXho7TREiEL0K0sLsjnxmEHgRh9WTA59qMxo+pAI/
iT52TV4AD3UhQ3D0tYGmhDkMZEZ3Fbq21g2tNTMqMz9wdPXBDMDkM/235MjOEoqQGTFtaW939S3Q
PYRWx8y/wVmYT42vYXTHDUOxafbhMXdfUzOxtoogn8D2EuuY5r6P45Z8ncb5o523dlBmkT9t/QGC
FZQLBfUlh7jQkP/l3I0axgm/NrOd/g8H5//p8+4m+dpWuvre/XzCvZ9a/3n8/T90Kkp2+L+UHFwq
Eub+I3htqzz5+XT8x7f+wUS1fwNsdlx6PxvmKZ6J/zwePYuDbsWuTc5IRooKNPoP6QHycYLgyRLA
EQOjcIfv+uN4VL/xpegEQLChOqCH+XeAahiaP5+P1Ek4YeCzDk7uITFyVxz7B7qhm01N0eYawXaH
fxnRdXivbskA48iQQ0uyTDfUBJ55phsziaJStk6lLH36tUX3TCFGqr+9WqYCwZ1NzuHRICae6Syx
moVJ+p/Sb0Vie9dzGGOCXHXiAi3FOnUW3eNmllC5mDip00BCd74ZUw4QVL4k2hW07Nc+L+ZLqb36
BXklZxTQTEIIHvrMa6j/1iv1n7gU/oqdVYi2HDRq0qsPMnfjFrt9Y/0WFSIdz9JkvoP87z/36FCp
cGsTfiMQ5HSPF4j/XCRiuieNTp3CrIBqo2o0F7eRLLPqXJHr6tFcuPpNe6YACSk4WkVcGoEoadsC
BkjT3cxYsQckggmzqYHpnI2UUXs0hRKPJgTaV1dig1dVRn9UQ6yeltEjo1lV7VErExUXNa+4RLLh
89duFD6nDgYc9C1JrZm9pCCyNR7/b2mLix+HaSUfE1yPXiCamcNmUi1fRl5PdVWQK/Y6R3wffDQu
ANIqVzsy57wzVSQfSVmEQIkaKl42jj/xqa2M3+llqn7JU5PPjtnRgh57NNXFsRi1lbEbX1AfpNfe
EAp67oSxLcGfJ6SgGdJ8l+8hEoj7SVedEhAxIdTfsq75l98faI4egzYvCf1n2a9PGPbhdMcj1fqT
M1ecwGMdzmI7ZfTkW1PTZH8wEHPVm4ouLmEtoSvbeJqUhsDOe+7LiJyCkcpk0EiOs2XYhBK5ERVJ
V9hgAist62NLrLTa5wX2B5thXL7HYc+dMIfSfyYw5r5btL2fMTuzApgHAPlSpx/cARkRSsjGANUr
5GOJHeQLs6p11VJp7TNGrciTEQ5GmyWU/Omir064EhZRZ6rpLoZYBP+2G1gNstU8WV91OAX4s63o
bkVv3eSu23EuR5rFZ8g83oYDuteNO9bdmwuOFe3MjjzjeFzrNtefeMDYHJikT/uRBjtI63I+lzT8
SZD5DCl2A0vU2Qhey+uqxsAZv8dQnYx0QOOBRpzrTpa1rCuycALbAaMBWIJkvwlFr9+myeJXlovB
sxvWdTL7U/2CfHG68xTNdGH39YsnND+sa6j6SDjyd65VJkT2UV7WlqhfmFmEz+9LODFc7i+Bw1fV
+rKn6yINnWG6H5nO9yBbhMBPuBPcFYusrqw4hQS52k4/4xHPjeuqWqkAQwcWTO+a1VWOYJMVsL4S
fV4nh1W6iZ9q3POwKeZQ2SfNC0Bae2zsmlxmp3fEozVW4bORmgNouk5jBCJNVBB/6PJyOtXs7xaI
townbdQ8Y1LwcTiBGTkQ7bFpSNbjfTBNFpiheMl1BnjFlNwSj4Ps+NTmKmaCw61OLvpWqsvcv14a
Bt8bXKL4CRWAMKgFBhiMN10dq7u0GSJ3a+BkyX6KLdbWzGv36BDVt4eU4F+jAza2aowB6acq4/Mq
bHLH/aLnPt6BmPKGyRaZNSovdqxCVmN8TwZ7fROlvb9LZgKB1cy7vFoonbwyM+BmCPTg8HhwLM4y
6MVpx5ZhwmN/JAG55w5CcLivWegUQnHWvGRm2BzJAY8OYRfLRxcd8MXJ8jHcezH2vA/a923rOPVs
kWrhA5M4y4oiIZEHlQOgPYYmo5JzVLmwZFRZIBwtwpRhmbkkh96SxE/CgWmx2w5JcyX3u93hksea
CpHFDZvZWXisrc7pTLBbY8hZCvHY9OQBQF4Y5y3cdoVnGEYV2V7ozt+hUa1fRmA2Z1M4jbgklS8e
iwJaKKO/Ogp3AyJT3kRmZfPZSlt+vITh9xZlpF4ksc3qxi74Ua1rD/xBpFcQMtpjL1yz2b+veUta
fJPZ8ZmZtq/rv3cdcemTwX/Gp5OAQOJk+BXDKJqOmF07m/ZmotnfWk0QTh6rdT36s/aCuvH8Z0Mt
PMjft7RUi6TY1u7IUsIgqO1PqacbA7DZGttdLQxxZzm8XaTOQCDtR26vyidqd/6tGDzreSy7iRTx
xm7j/fvOWlUxfpZj7DXPImHk+kw68px9tEfFPpHj9ZFsxDAmByvu7Fc/H/0dau3ig4h7GXhR+VbG
k39qCdRj8TfmejiHETuwny/iMi4YxzD1N3mDvYpQFGwl4lLEt3KO5yPbjypGPEeYWqGOAqcRtEmL
f1WUuouB1sOJaGHY3fmHJc2/Ue2u0mIgm+iZo5R8ws4ueESlyVuT9RN7Le8kYya2mGpjjNJOA/T+
zltVFs9VJNozfUpvjpvZGyfqENU+Sss7Vf56EEFqyB8T/A7BvlFqi5JIYt7dQe3bBqoRrJLuYpuq
umLqEsHziuKnBJpXvsFg4XPTyZ0hq+Zam74dtMRnmm7KO7DpC1EYIxl880nHfQ01gp4svDNjq8JV
gkDjpgfD0M3eQHx6V1sDPBX4HNKyzY+zk9OhIQIsEAcKURXsqnQfCns2hPY0r9varGG5OpLmHc8L
KHsOljFBXcniKEQTxZvEqmFqWJnaZ6UkI9elSTR7Jp42VD6gWnecUSWW8MX3swPCc/RZlvi2Mr2b
uP2xf9Upa7n1ps4969TnmEPPf0wmA0CwGMWThTHqjWE65W2yZN7ZlSGrV1gUJbFX7SLCmuKNSW7l
Js3c/gqQzLxxmRCojTbs6TW3qvRpdosnKwXpu84bbX1oMng5RqdHL7CW1t97gxq+67n1v8ReB/d4
9EE0WWS7BpoCSMPcQkFI/aM5NMN2njoQba+eILNZKeYgSqc3XhunM+L83nlLO6/cL/0Yco6TgBUl
4xP2rlAKE7clvW/8PDBpsJPU/YLbw3wf23O5FQCUe5XhIQP4137QJrcVrpqzs6di+pr28tGAM7gR
o9Y3XhIvCMxnO6jcvthX4H6H0B8QZviJtYsa/dj4PUhG61AZ7XTRVDfdErJFAQQGsB3rHQrB8NwX
rThL3RpHpica34jeuq4ULEpuWrkbUKg8wEQgRKlpvJ0BeM4MH1k8KyS7s5oUUYl3NpZM3HIIoJG3
GIGTjuWccpDrDxG4nCpVecQopD146wmhsIph5ADjyc54YLDCjBeNOmsLCdq/WVL7A/nwctuVpXmf
tamHhjXvnuQkjWu84Uh0NDzM70GrWudLN5DrsQ2lhPU/kcaeJl31KaV8p7zriwFidSGzR4k3xxFG
hnExVxcSTl4XZau1713w1ZRw6xNUD/fVyIpPk9FkOVKCHClS2+o9emEL9qs7mqvHXH8gUzym+83Q
eOQJRiDohyA6xt1pKO23OsYZUHbMOkRtouKP4BhiiaRew5ap9Das9PSJinhHdU2z7CZmuZ0zM9t1
SKkew4YdhZ2/JairYlRhJNI9mhpZLfSieaslnHp7hFFyHfcGWpFa9fCl2Ei8lnvX2eY9nI6caG46
8ZlaHKwrvSfmlCAjkRZWfnQXJldvbP7RPk5ls108hk2hMYBwR8Q4thtC2sMDkWAGGxNhFrhX9+Oz
Ae/c49gLpQOLQMRbcA46kLjZuU6LZYTmvUhUNz6Dx+enBV04KbwonRcc+fAMWu18UjfZOzI3n8Zo
8lji+E6j9E1QWA2gPT2Jwl+hPEfXUVNg+9Ppjysd7qpovRsnKyFLUQ08FL00P0GdctoNZI+wO2dN
M0OUcerePBUZVM2z0YhFQqODerQnW6Fvxl0qDCon0F8V3oadP1LNIjDbIMSpvJewydnUQwYt9cz2
PZs+AxzRLmgR0rTCM1nmsE83kTbMMYKTZPbqxYsLTt2Vc4rRVuIpEtbG0C6uGrPl35GhLGJr2kXn
sXqk3+7snho0xuknopLVFCLOYHE2JU2dz2dTLNP9DFRK8o6P+WgzUpajlKl/BwP+yyzf1cPvR+kj
rbNNYy9poKVLG/2Lxx/irjypuyQ9hhXg3LaoKjV9XKyl15+seVka6Cc+1UhVIvNwNtDmksMPk/i7
P2svVwL8r1fgMYnkQvD95ypWdeQPzfsYO8Sxyy462pOPP0dY6ijZ9r4ISek2dBxRbIb1IVFJHMEx
xnJpV0MvviCRF4+e2YsL4i+qyr++qn9xW5ATKdukbP8Xtryl6jEbSq3oWBqUfs3E6b8jx42adJWJ
BF0iqXwwNqI4Moaofvnr3/4edPDLU+HXO+v/KMHxdPj5npSzm/XlsHBP5pxWKBXNjF5EN16R8kDi
2YZ3p0ZPPWZ44pzEWn6T5mWlV4OFf9et5cxDtpCR3UXxsVs76LqJyvS7Dm16mFKx0f7NBf/5IdpY
noNS+NI0XeGu//2Hhzj4UWIo5FaQ/AYYruSk9hqSdIa0rbV9ctkBIiBWT7p5ZbI+3zfIB+6bmF4+
QZt/X5RN8DdX9It2gfWEjYqylEN6BeKF92X3wxUZdmMsPXUDQLtB2eigWb7vGEk9a0Y8MHiMtf0d
pdRvFibyp3qgvyhHuM6Y9XMkB3iQrT0Yd/avL0z9qwvDjRHLRY8QEfv92f9wYS4OS0hcm/hYOxEV
KlqdKsczZhxbd6IqUrp8YNztWae5omzdTqrS2Xmw5HDfW4OvN/Ew+s+mOdMto66lLhYdbayR0ETh
J0f5nuCtsMvDaq3h11lP6Zu82QZILaWp207g8AwG335vSlGbTfc9RkFsQnM93cdhArVhSJfpbq3j
XpMyY20t2sP9CDYdHdBf3w75q1SY50TkHWmjzA2sNSv955UTC6NJ5sE1Diq22QNltZTx2cPNiTUz
cfVs/PgiSm8wHkq5MDyZipjLmjHOesDpg7sVKUF3Yi/ANhjV8X+5WfyJg88cweWnpVSyXh82lIvp
uh/7KDlWEROwIIFrFe0iaGGkUBf8dltmDG+cbAbj8mgI3t4/7P+fRP+NWgrlOZDmfy2WCl7z5HtF
CMdPEO3v3/UHRAsOyyyZZsMh12Q1Kv3nDFpI6zdgWBOSjsmeicbqnzNoS+JTinmAZ1oryvQehfLH
DBofhTXgHYXT7wCu+Hdm0ILf8eMpZvI+CwbhnkNWnqKpXkfUP7zVmLyh7e376VKOikNiDDmpKwWf
GfbhOHxwDHs+pxPeYDuTbRmbQGt4Iq0B4qD2y+bjD3fvX52pv7xU69WQfkwAEw77HO7OerU/XA3U
pzrz437AzrFkIpthh7rp3QphwzRA+qDbt/oXF0gJfXzh8ao1acsbgrLBtQKMCso3v+vMW35GDGk/
z8XTYhueOMyOHX4TM2Yn+7++4vdT/ocT7/2KCfQGEsCmwvyTf7uVuDHPdu4uagIZgoey5E/MMT21
77AjxPRuRkSyTbBeg3HuIISgOKb6HVpGru1QdW94h2kRJJCltprIgmHTMT+F8tfaGa94lcZ3zLXP
hfbx3MI4nXMgbq7oi5n0MO5wblYv6uJvaps/PwbSE/EwIiSKtfGn0sadjWg06lxfyo6xcRWtxBsr
W+ekdclkEltZ/6EORf7pr2/mL3DIev66AnoY8Iq5/rFe1g9P3zanyCK1tLyUHnMPkcX9pdRtkHhh
/PzXv+mXMun9N2EObK7QkIAL98s6q8F3F8RI1cWDg/PavB+fYefNlO4IvsymZ79WJnHSQaqILfu7
RbOWQT8uGj6lNKUtoSU7ZDX8+utddy0KyyK5rK5lr4hj7dcsX49weyn0jhaE7szk0R/GvHl3kK3c
b6sy7DT6s3U9MXUxAzXS5AWpWxZPABBS4WEwz99qA16yaSyFG9D4WkAQisD7v6ua/vygcO1i21C4
m6xm9ivv44cHZUKtL207NG4E4o7XpO3Q8AsDobxFIzyX0XmMkwyFJKKRaWnivUOEURJIMbjfOxfO
OyNkQm8ZXQzfEmQgb4ONZ+Df5TPaf3rIVFEsIsyj2Vt5O9eC5oerdFpo+m3cqRu4BXVIhHbnx8th
ekeLu6HvUbw15ocB/4B+E8dwGFtRQmFo60O+gs7ElhMindsg0W4+Rh9H6KMnsHZ43ED3TzgxeFtI
eDDq3hHtpFOg22Gqy8u4Qt6UcQrMX4CDG++YuBzi4mjDH7iXaXSH1yAR8nnvNhcUcI/dO7LurCC7
SGbJ3mDhxLExRy+9ZlROYwe94RyvIP3yjtePzL+KgEWXYBm8IvrjCu6LFeYnaPMr87DuoUeRsBoo
d+4+1E2P57CUj5hAjdkhxGoDT/Q4C7/473yCpGyMz/1KMmCWJk9ZVSJXa/z8DaI71DSIAtlD8s5R
GFa6Ar5NAO8rhYHezL9txmLaMTxt9uKd65DbLrwHRvdeE4CvhKgVFZgCzGcQG7gSjOK6I0eNHAMm
j/CCyOr8NBVmfCVbv36wVQfpwk8NuccNdXn1nApI0ZzSZT9ADN4b02S+ypW+od+ZHLRhsDrKd4bH
tJI91Er7mN8ZIO1KBslXl/sS0seGAwiuCCwReCPpO4eEoZXLhHBlllgryUS9801amCdQY+GgjPQ5
+BqvzJT0naXCYADGyqTc6drJliUPP/Qj2BeG/QmpN+1bHMbMbl5wUiDXY50csJVXX+VcpJ2i0+/6
vjYvCMiKbDr7SUM8jt934al4RxdTmVcPpmuoUzqjFoQcgh33Zm5Mf+JxFR7FfhhyHnZ5NjY7Jxsj
M2jzToS3MZAMYfEZcx3s2KZ8JfHrTrGixhCXV8i3nIV7B31leItnqnKioMHRmAVHcDL6tDxpETkw
A/ehtw6JEyCXAwJnFA0dJqj0CuUywwCUGNGyFojoqAr2+HUyeCO7iR2zxGdgTS9qV5QR0zJ9pxOj
KHZVlHjfjX5gOLQ1K9kdEsvrvQt6vCg8l8rtXKbMJT3WMh81uBJq3TqK3WIX6oFO3m91mexpKIuZ
2ZEu6sCWa6fjTnSZhzZp0HDxWOVHoy5oPDCAytZauDCNW0BVVJm4npQf0wKs+qRav8t3Wdw590vf
KbWHYCPFVTySLINBagwR68DEui4fOIzVOY3oMPZ9zRXsqi6Plp0nJtI7yOuux5vCm1naBq9Kuw2F
6M+tQpq7xQ0u6rduOTDBT1y9dihLqpZveYY939bjAgoIJ0XcnATI1zFKXCwDZZY1aptUCfTePsxs
hjdt7d+l4ZhagUoaxvMFKaXGFb4naH7qMLK5XB+dkJjjpTrFiQAoy3wLbv/6dZAJEr9k+UQKrvGY
GMummxLjcwu7HOZ3wnvEnGIpE7SgiEYN9QguK/uLU/vQz0u/6W5sEr7yQ6SJT1g5bYq7FSaxKF8W
kdPrNHMBKKJHe0muRBfhOpNK+9WeQrp0T7B4930JU32nnYUOpegZ2G0JIiI4zhvD3Tt0mI8rBJNG
6fCgbWf8UrexOg7uCIDkZcw4NiXWiWqPngYY9Z1vsBC2a32gwROPAoYwZAIsZT183GcQoUEWaXJs
JylxrccIT96+A6Kl2ayLM00bqNeIGPXdNFtMs8xmRefRu3Nh1f9l7zy25Da2bfsvrw8NBHw0Xid9
ZnnDMuxgFB28C3h8/Z1RpHSKJYm6572uGqdxKBZRiQQiduy91lwonsUZOxiz0MDk6S5YJdUmEHJC
gNXK0NJq7yy7tYJSOsfJScf+ops6XXzCKr92M87p2wpw8ogBZqGvM1lFt+zNjHnBqlBIJUbWJ34v
hLuXjosi/6ZvwG0TgUkbaC2zgVenzoHi3pTK55VXPVVBxH9jTbW6Mr5qhDOrEnUEAa/HeNTn4YK+
GvAhs2+m3QQhzN7CErL0osHLtOYTsYBMUug6uWN+EyJrOQVDksAajF3avdMceS/f+yoTh8xbu5vM
9iyizE1RZ5ZZehewW+xbTBqXjYyaZ4e+E4BD0i6tUwUTpz9D0RAxNVB+M1Lgzva+tritzG6a+XOW
Z+41DRWzOjDYHbLHERVjeyhCo/g2L1KvIZhzEa5zyIaozTyr3dVeIR8NMywgJ9VRswIh2Gxnxcw1
qbr2TBZZ6m5cS1kRy57r+CtYM8wQoVVF29wqeU1AwNjy6DAIa74WLMjzKRA8UttRr9jb1DW4o9Ow
DFs2mbE5E6q3IB1KbCLstPZgUno36UclB3lvzJTpJxTlSnzp2pIOdEGUznBMRot/aipEvKyZ33vR
seZrQbKfSW+3VMPQ4Zr287t0aJtV4IMTK6aBLIjR48vJTHx1xCYAQLwovck5NzrTqbZxUxbDWTSP
NS5uty1iOvx1+8WU0PVXLJ0Ym3EpgcqR4xA07AJzc0fChEieaEPaAeNpKrD5Qw0Bge4smFCFztDI
opMR1uMnBIoAHKFbeLDxyfS6gVgcLnvVN22y/S5QSKwuta9Rki/uZeHVwP2xppvehSNiLCgz1U27
Zb7CtzYGJdYStfiFFoa0+RbK1KQ2Q24Far8EDU8/eAeG7nM4m+0api+mxdHV4+RYs3TY6eQDz3rR
XpcgC1hgrVrCTSCtbVxN/XM0K9ew0MtqaL1VIsQY3ahzLpwwD4bbJkRbzubOE72tE5tvk4MDDZLE
7rLq3Fc1M39rMnMUU1Mll1UyTUZ0kSmjHjcFfAeIM2WBbSkn5oJjpMyiXYsoHxP6ZJrHuXF474kc
9Rngh7F/8Xrw+LeT8g+dFH1S4Dj3962Ux7kikSd6S5358TO/N1JM5zeNOPSJg9Fyct2q/YGWxOLM
fyLPBS0d+jyd9/I7dAb2sDBB0tALRwtPX/oPLZ9j/sbBgLhLE8GsyRHQ+m/6KLrZ//ZEF9DHEQ6q
QJo6hJjZ79ooYY8bBlv3eNkXX6I2h5f66c3d+IvWyPsj+fsLIEp8e5hRk50XKEbGy4ByOQ5A+MmX
ZLhMSBL70e3729GKq5veP30Y+k0uhhcbX4FL5+pdF38WrSB8yxEXqZvPZlqTFseJHTixDCwmpx/b
dIqCz3EVBp25R8sO34STiDsn5cm0TdQ+X6oGu3V0FfVOjNeAiioy91Dme/LkMNUU571yWsM5Mz3i
3nKIiKG6x2o4YzMxqvB+RgoOTsY9tR0QjbSpGNmDOmwIHLZK6tnAVm6HhNgzWA7HAeI9ltuiibM7
CDLRoNaeUw5+teGXKMBiejMOz7K3TkrUyQcq4/4sDxvAPctAzbNjoprbxZkPyX3jTt5yGYjMHT/C
j0PuZUR6jessxY6Gy/jKMfx6wZ0rY+NuZNDvlFt7iELwA+suS7sppMJQyY/Y+n9XjX9YNSyEsZza
/37VuP5alu2cDy/vWrA/fvB3HbADRBaFLW2676FPtHt+LB2B+Zurk8kJebUgtvLQ/2ftsH7jj2jB
sn5ADQdP9cfaYcvfGBqhLBbohDlakKf6u0nox6uMv+hv3zdoeD+/cHBpMcfYrEV0U0gP55/76eXO
C7tditqcD65fZvOm1xgZHunRvrT0HqZVaMJeF0Wiit3YeY1cIW1QRyeohLmjkYUtJs5N/M9N2+Xu
JpYuWgYOHj2e28/10IVXo+fNZ8UszI2ToPJZQU7C50sKZMs8eXY2C2CdGsldKwiCXGa0KZzakYgw
FF/2hrCqB/Rz6jSnTXypWepb31iWD6GlEUIOit+twqOWbpG3NnfoTcFimI0kD0hQlr5w+iGHJBNM
JlcVMXSQwWuZbYp+wjkQl4cEBMNXQ4jo87gYyQWHe//Jnau030hDOuekjIQp8gVY/yuah22OtD9C
cGCM7jWT1/yMFSC9Sqq4uxgQ5O9FmC7r0AwxpVfdMBEYSuJD6nPKWOM4iNbThCXGQKEKTrDgWC1r
oE9D7tofAsVthoOIWgITh3kqPciJJba5gwWGYWtJ7ryTOOI0Eh153Rm2t+u8pbghfqa6TvuA1GwU
dRYxnFl5QpJer9NgCdfZGGPIYALZrVVQXJT0Rszt7HtjvFIAUzn7IlWiN9qd95Xz1FLr3AkIgcEe
PDY4AwtxKGswwNO9jqV6mPLM2qW9HZCfFKUAs5YwvGCYDCLVNiFjVOVy4bpDe+t7VZBuPS90T7Yx
mt9oF5dbpxC3/nBdyJzUqdFp9k5kXjs9YECs0JatZ9f9s0Bl+wHR33RFnpi7lgWM1zbo1m6RGRw7
cWIQU5ifmLyH57JOyxvXpD6DMviYjI63QTOQUUP1866EjX439y6tCsMllJZUI7MSHdylNL0N+8a8
6o3W34TIYI+Rhz08tYMtuIlxHfdmtcF4xPorCaI4pDJ0d71XZN8YOX6GEW/sKgeF8IqUTHHLQ449
ZZqaI24VkFs5ODFy4MZNRnd745XuTcXTtha+PIMcGq+KoPE2Rtw+LQjk4Ttg0Y85hqzgXfFbtrG7
jnqwsqIXCdjf2HiiDUqVn8fNrZvXNQYxV8KqaRH4GDHZJ2KiunYUWu2h4bnhsaWSZePZ17QIVn0Z
J5vUdEB71PROaSIwzyaJSWfiJERW7D2nmCPxISBVLdmBOB5tDEBicbx+k45xFAe4tQAZ1GuyfIL+
zrLYoe5cfC2AnV30XuJBODwLW9NNkzNPmf4NasAwfpychR2Qo3du70pJKgnsRTytgRiSS7g11qO0
a5gMOWQFAGChjXLfEZXhPgEtLdPjWOmef14tdDYnxKROuVfIfIY7zpDOeNfBj8WpBPA9taEWmUP6
nGWdgoa2DFmJ+yx2W2s913iDN0NrTaxsfRJFz4VIIg1xEAnfj1EVPJ5jNZvbaV4E0jCRTHz8YJz9
aJOnZRBsm4LaPjrMXeA891U5dp/9TIqMXBqCG3qIT31XnRIQc0juyjDr6KyiYjQOEeN9ZIwxdufw
vsx6b+bQb3PcszplhbxYwO//re//N05Wtkg9rPv7nVrD458rlb0t8H/80O+7tPiNPccK8AnzGrJV
U0P/zo5nv/XYHImy8QJoLjpC5G2Fz1iVKSq4U8aYbOA/JqVU+P8fWEldwb8pih08qSgyGL26zPyC
P8X3isFrBtOMquNAbBDi/zJyr2w11pevscFvbs1fFPu6mH9/LQTQJveCWNrX6e/bYn9omeA0gSiP
r0pwylS0/L2NtJ87cN40i/z+1P5tBfJuUqI/G/NWy/IZiIHMDN4V/EqzETE5cD0k3PSL0cSGK/iU
4rKbHPvIFNAjbnEKxD3oF+v+1x/23clGX9w12UOxCXscw94LKRoDPWDVwhNeFPgiTMCIynMx4FrS
UrIpXCSNK/OfPvJf3GKXu8UAjgIu+FN+ecfRQo2BT3ZVIabrDFDvF0xT9OpkoqbryMSn8OuP+acL
EnCA7ZqHyINl72ov2tvvlEY0xIdWSXC7YXX2PUswRkpfBLbx0Q4H7/nX1xN/uq8+OiIvsNAwcHOt
90Xl3ApzicJpOOBeJWy+x3JrQRHRliXYaKhI5j4Rl0FeOkd/zsQtKZPlAzMSn72XuQZBhH7r38LV
tLQz2WWZreu4PReTnJ7QtfzDU4Ds6v1D75NDbfHu495gNuu8K4LLglouLToUtOibnXs8SG541kY5
GsSoopSEXSLGE0XknLPV6w4w7+B8a1CEHCwz9rxT0gY4ZuaavqndIjOKvZxniYw3nFkIQy+nJCbU
dDAteljf3WtQrwooZS5jg95qERAZKqGnPFtLsKtdtKuG8slg7LUZpjbm6VZ03nQdMgjLVwvje/cT
4mpwjp5apoGedUPjlCHAdO2xSngb0tMzedBWmEfgijK8bRRWEjClaYOfwm+ZswPDAQQnvvKUTjTV
RAI076Jz5ODcTOU8npdmzKjDc9mBB+lQW74uBAz8eE+noZ2ujbGbrmXW4HeZ4Mo996lVPy8Kg4w3
ZHR+p2HAQVTYwzWzE9xnsoEUtp7MFA8C+IeXQJnTLbNnGvEYxDG1xd10azSYStyOfETmAzT1sR1h
zcWb9AyIhB4midpo0V5leb2j+KSEW2AbJE0aDXGJoQscEW20Phjdl5zzxmWwDNw35Yj7XvKl0SSU
D8T7uC+v+rZX5Rexm669m2GnBGs5acVoi5b89vuzGhNz0a9jO6HtnmRT+yVPdTXjuHxYax7qdt+O
A11+A5lufJK4uotj1hgN1Y8HW7zfdo4VP75K0IKa9XTTZT0t3GLWZkFy6ZyXSjsd46jm5dfKLYle
nh5lgS8LKwRPxpTB93BA4Z+pV5MShdN03ffMgTaDZ3FLebvrZ0A2jMm+t+2HXmtTZCzsYx+ndHHH
Gi0fBbLE5RFhPny9/87UuWu7D4hfz3x/Awc9btcN2rfL17/ThSGIF7owrBtLfDD4rDcxDrfNGBGp
SfuWBzjWr4fXZWN9aNs0DM9Ei1hvPbRjD4ZmCiS+M18oewVcgTNUlwPevewar2UeGhSZNd0RNWwq
RhnVFA47hmazpgfyAwwFhXkcRecPE1ERBmOflsGYgQ+rT8dNQ6h9eFvXiGxXMd5HzJExpda5tcj5
mSP5+GWYjWbAMdguyfU4k3T32HL7Y0YKsAdaKy6ZGpgQoQx0cmtODUjE3cHlPrf3tR3GaFfRXocA
HXbSBpEeN9MRpAKMpYCS0w00E38YDyQfTCD+q+neK3ogXjUpHJ5lzAxaGK21fiyeWhN1OCYNb9Wh
yAFHFne3I23yiMy5wf3YEY3n8Hy1ow1MMpnOUPYNBw7YEZ0206rIGqjoDKk++kLHHHdWkfinMom9
y9os0Vj3izOfC4x9fOETvAh4Lzgiy3rpvkhCHMZNayDf2/Bwy5MTIuvfSGdoJadaP3ywseogITec
DxB2yGlWzUspfFCjpEg4h2aksuYv2qw5ijTYCAkRXOZY8H9WrMvIBAM92bBCThkHz8BlNi7ERiFV
qCmQsd1qBCNJWFFQEK40YAdcCKZ9eHVW1tpAOINtYWKbjS/AHaKHFDoHVlY8Bqlhpo8Y0HixXi2U
oQn0IvFtzJS11Cp4SVIU22h177nFdkmAatBAcAgUtekvnJgJm/JxQZD6sVCGsRyXGNjU0S7Qo2s7
AZkCthJkQdIFsj/BAHK9rSqzU86J/BwBUnStMBAe0ZHc+3HcPOSdepkL/Ew8guIBJg+no577BOaf
dd6tOavJqrY+9gb9WILaRvOilqN/RzJE5m+SYTy6dg9o0h4b+Lax8M84P6pgJzFVX+Gum/rd4lgP
RRzUm2pqQYQNRTxunNlqfPAajksasB0iT/IN51MubP5+zY6lPrixtBBSBGOiVg1ak2q3wC0mtTXK
esITMUOfk5Tac+sKgDkLNqOn2Q+qA+3D4Aq0mgmzGnOjL+BIMrYL22dwXtQidYd522Z4S/Nk4Gtt
JJOPBLI1i4WTR2SJBu18ZDQTXBrwDB5UAeNsY+Qec6NXa2OovamZt/DQaJHfbctsT5PA9KPUR2W8
ieJKXH53fzaexZqeSv6dV6ul18XyvB35aoBxSe0t7lN+J0DX4yqpHf4gzkjoXU12JMEF1gjLI86l
AHsHdZgRpeE2cSO803SjcJPXuUE3pOLKKZtJsbZ93K61zeU9xnD53p/Zx9H34qYMF+dlmVMW/Ncl
0CdJQtFw0sLneTTz+JpkvKBc9fXonI99b9Jz1a5p1Rntl9LO2DmErXgirKXB+p2zP7aJq6c/boKg
eG4qZo7Atnwqhplzzf77ryVKl3F3E6dUEqFhsH2hOa7Omhzj5KtnuhuofYsA855YcsaK1mh5JeoC
7ea8EKB37bVJ0OfzCJYbd5478FsnRc1nHYeFS5LkOvu3aJHylt3CI9EDdGMcaW/OGJiD76+jyfFO
fdamwHIbd74Lyfx89mLBwjorPOBjrYi/hPWU4iDpRXQ/+guhMoDTvHOHISDj08AXd3llkFHbx8a3
ThHYBpOGLhe/M1XO60DcmkYeiyBX7OSNxI5gk93KOZ62XbZTvsM8OpoSfUcbAtEhiWnXb18HSA7J
menKO3LhgvM0tfma+kKP9Vu+RkM0nBo6a8E2QvIPGk0yLNzQfBAG3RKH+0RpeefZidHfDd+7Gcn3
3gZBHJJOR4bJXh/8I0wwuzkDvyc+pAHVMsm4uldCS3a6zc2KZNjXVgr8+mTTjdqFrjstxWvTxdd9
u+y1E1N0JPzp7gz/I3BGd2zydKkJ56GLQ2csPma6szMZMjkZmDXQrND3cXQHKNK9oFl3hfJ+fM3i
8AgypG+EaPLMIWZ9TUviJgpY0m34VzthRki2dOdJ6R5UpbtRke5Lla8tKsoQ6NkDsckioyLpdBeL
2YGLNY/OlnxtcnXNUJHBh06HVeFbqZpvYM+vpG6M8VxTGOhmmexq8wrD5rAZ6KR57VzgCqa5Rm0c
Ymij4Zbq1htdWpDwjnPl6LbcZPXlDd82+7Ju2rHzFYTt6EYeKNR1QG8vkvlFj6p3ZXOrrkzd/KsN
ryeahYZgNRRaUUWXkINas89149Abrm36iFR+5dbSrUX3tcloD05CPLElU7NclT6ZBsHBSJevbuPR
GnN6XuEdqWnokwpy5isKbeSKa4MduF3NwChZQWKd6/PqMPcRcp31jWUcPXtu6os2w/FDZharTeJp
mf0yaJRdOOUoOuZsTJP1QNm9+fUxSp86fjqKBzQifNulsSBoQbxPB10GcJzsePWhdl+L/mFigKy0
H+XX1/nT6SeAOSJgO7sc+x0Obj8fD2UYd31adfXhu72hRyl73+BfJB5ekyU8Rx9dXpfDX1/3T0d/
rots2PU8TqYOJ8Wfr8uRPLdT8EaHKc29l84g3qBoJ4Q9I3AFta2Kcr71vJi1uBl0lfvrq2uh6Lu7
i3KaUzEvOL/Ee0/J3KZ0T4RXHeA8cwBZwF7eY/2Df/uqm+oi7X/Ad8KxRFfeWI1Z3F9/hX9na/8w
W/MZtLz5sjTc7ge0TtPz/u//YWJbqZcv1duG3fef+WMgj0kBcA7sAYA9NvO1P/p1r1w6ekqeSzvn
R9bL7/06RvVMlrXtAFUuo3z6bL87Gzwm8oLTmOfr6ET+kf9mqvbqNXvzbOnmGeM+RvwBl4Mcop/8
N/Jfs4hrMzRQzMGRarBPYrQI5v5JcYwu1Qnaip80q4yuVJzusQx5iXtuo0kat0Ti4T3sVm4101Q/
oYcE0HJR/piBG9ToeibOgsqct/8+9CWqwU2Sc5eoFyj/C38a9ocQIYx0PpjuwEmX/aBn4BWfi6Fw
Z/zGNJ8MBvkGqqGBLOviZPvaRZnZY57MqyYMB/PZKkk0WVdep+r5LiUNl6CawCFD5CaIpz6WV+BB
oZtJhDFMNCyjWKPZo7OQ94CU5xU6fiYOZKSh8/z3rflfERu1s5IO89/3uR++UmSX3du35sfP/KfN
jbGPdg5r/feR8x+vjU8OEj1m3QxlrxEMv9+1uS1yNTC7/tC4/N7mtn4j5wjKooO9SHAi9P+r1+bn
FRkXC/NwiQMBBTBTafP9fiBIgMRI7B6gKgMoiCGDphEBzW/uyV80uP+067Bg8Bm1D4awKKLBf343
wx6Zok1u4wF8IyGUAyTJVTCFFbku9IkKzErHfIFXvakWDrG/vrb+vn7edLi4SyIdRiOCorjZP1+c
riC4KErOQ0S4U7bzFcFJw0QXuHDN7DZl2P0SyaKWK2TH0O6WOfk6GUiIMWZ4NixHsVCsQFfphiAH
jmE0lOxVfNUGKcCaNA/ddTerettG0XLRt354C1Zv3Pw/fAjdrIfSyb7JCfbnD2EqB0k+IUgHLPEW
tV617AoD3kwCj+JDQ8dgHYoM9a1BsbgW5iuuhXYelDDQCl0iaVGWFkysFqK+OeAVBp+Muj7I8uMk
h4zKFAt3kfQdmKalozFaYNb89Wf400SF7wEfCZTRADsboq6fP0LLctcjVpeHxOZwphii09FU896v
0m+/vpIunt5sBdrkY0M1ZRsA6sb05t3NcgeBapw8u8NAGcsYEWRP5wXNSXV2c2O64Il+fT39BL2/
njQZZOHC5iGz9RP4ZuuxBO2twsi5XpSoG1YUyKM9deuvr/IX94/Qeh2pFtjsca8b4JurSMVykY9G
cFAW7naihr7VtkwOWftPvflXM/27z+NaKOV8XjyqxPeLQorfV3LYDQ4W0u/j4rfEO0qemVl3P+fC
VtAlYvQUUKey23mgaVHnXkYGjghv475czsizb27UrJlA3kBeKq0aOgeDILo4IvDxVHGe3ic8mx9g
NZUz0cwmES1RSiOLrF0uMtU6wTCw4HRbXouQeEkOv76b36dcP31KpD7soOgycF5S1egS/c39DOFn
9/GipsOoIwgLHUYI+ao9EreT7SqQESuPzMIpV4QX6hhDHt70QIe43w1ChxzWxB3Wr8mHTKI3DS3V
R0HJfOli2vro66hEzkFIBUbrTsiCVCIF+WKtvDC/t8xM7mJy5zadjl7EHGZtSh3HiDhVpEP0keUs
O3gdkY1Rb7mHQcc4srvEh4K4zK0decnBoEu6rshn2ELnE/vWroJ7DirpMTU4opeiibsVx8TPtBO8
dYEQ5kg2J2GY0Dea1bAQNIkoIt8Poedu68FyaPLXdPp7j8CFTkQ4S1SVPSCDXuc6wrLUYZaurOcv
84wwOtBRlxGj970bOuRfpl5srcF2orLQ8ZhEsJj3dd8Wj4ReZd9qEVfTKjMl/A+pYlyeYwXSpoKD
9OQHZbbxdRAnk60cGwzhnAthJleeDuzsgqQkXbVIxitsHc2nknS0F5OMT4Mu4Dom9dPQ8Z8k3Bgb
gm2ireGrU1GgP8o90WwzSx6nwSgvq7CG6zWhJaDvQayE4ZdIGdNzfT83VZ7Wa7SmiKh0OKkgMNfV
2mRnis1jBKTw3NFhpsZrrqkozOVS0HPk3IoYfWuyv6zB29tkKcjgSGfYflGh114TINqWR5xK6LT8
FgaCsyt1tKrSIat9Y9svlQ5ezWILHlk9ofGsKAA/IDvvCSCYRr4auO4MS6PDSJJrHNs3VkiQMmvb
cOwgbZFIAUhypWLri634zpUn6ptZ5RdJCFkeaki2GaK83+AvUauYUdtamTSKsKORpOuQryGn6K5M
owuCTz7GOpA2xk17GwpCalPlPc5d9mIVZbkZ6cuujdQDuwc/iyauEuf+1I+nUkffkgUBbBjg4apP
oWp1OiLXBwHCEkVbVmi6v8OR88zAQLDPoJqjaiFolyyHmV+G8N0YH9GakGtskBBI6A2wGfkbtqEM
RkDgkd47JqA2IiJ9VUskmLsQBNLpwF81ufNLOrYmuJ3WD0AD6Gxg00rrqwXdD8tUKwgPnoVzjOmF
HISOFvYrXhfPIFI4I3jUWrJ+S2svXgEYamjWxgRxmWn5WQ1O9JRC7fviMbl7sgc1nvBjDXSRyNQD
puGcKwIpwCBmoG3BAx97wftlzBk0yHyeI3tlcqwVUBulvzQb0XjYTEwGDJOxTB+cwSx3tmnFR5NM
ka2TVwTBzj1ISBvcnvCa8jxhTr4qTTpIlPTleUooU71JvKk5yZquj1f1897wYFo3rZkROTzM34ZO
jdWlOUf5JqwpCtASmCvaOtmmtgqmexE7h1gwJ1tmX2/NYbS2fGJ18j1wXCPDNKIx0OUundk+LnJ0
rixe1Ms5MRv6dSFcHU7n1fCVELZxI3NzIQ0xVZ9jHx4PKQj+Q4wqh6A8mhmGSX2RV3RGs2ykOhko
+apq1OkLMuW3g/vYoFSC9D2R1n2bR07zRIsx22TmMtK3pC403Hre5xnzNHRr2a7Gf/KAKSQ/NgkD
kcWIzUOe0sVKFR+StOLlwiOrAf+Gw+812/WlHS/kFrZ6ODJyAAVf5tIsw7+1lWrgk2dJfCVNcGpu
b4PH6hZrS+cyulr8OiQkxln4GUvm7SO4UwLGFYOQEXe2uR8Geo2h4QnGSba/RFoM7G5tGbtXgoWB
eEsGJzW90QNux3wtfZKKqFXcdR2Sy0UdqU4D4gj61vH8jRp4eEhg7WztympOKfrXfEVtY+2FWTT7
sDTcM5LYjduZC8Bxod0PDxMDzsadY/cj7B49ytMDLtOHYxKiA71Vevyl9CDMDNyzNhOceYem2rfk
Co4EnJr2mTuZ+65hUcARY18Or1M2PW9jQOithzyNd5WeyFVkmojQsNZj1yUrF5j3Fl/ftQpLqR0q
0bBXrxM+br+ffVZO0MTnqi2YAqYzqm1GX/2Mx50esbJhWJ3LsKC97Uwzo7gS3k98OY3WVCzH1+39
3zbPP7R5LBqKlJ9/f2CFZsVBUiVvT6w/fujHiTUgZEC60vE1QVn3a36osqT7mw8j4IdU6/f+jvkb
9GbdKtVUJBhAXPw//R0EMBZVpKDHqa0a/81B1dXejbdVNsYBerIANF6DDDhkv6vqlfDSBn9jfFow
ADWrPI88csJB3VszHHhneGZt9S8N161uk3ouL5dRwngMClOsS9mnW8Fze5d2GbubsqbsCjoewDvP
KAn9BGY3SQygXdlTCuLkbDZuMAWUKCEWS94p4sR42eKzIR+rczPioMlunZ/Xscqu/Uprc00ZY7MO
/T2Z18SDMT0PN22fefslidUxw4DL6VCnuSxtbDDOmZkRFGNgnc255T0m5K/3a8qgFCBMGK1tqBh7
DNEkFJVVeFs1DoKLxBinY29+yrKlekG1HFwsGbHyDCGCbstfwPTGpAWm/eRdjeEURFvhsUpTJlXm
kYw9h5rOMj6PFdMGv07klY3c8liFhfoaTVbY4C2pxXUC6nyPV1bdOq0znuAQUqrNWTozxEstkJJs
vKmL845kUxuSHabCy8gso7O2XozPaKhVtxIQFS8RtZXHOWmeBjk1tyknin0WB8OHuO66O1COE/Mw
Y1GfnNCPnkgfyeS6d8m28jxQq8RmymXVB+WRVD3MWZaZqGPsysxfW5ZQL82MrHttOeMjSn/Sa/oy
/5QnXcd4Jel2gsHE58Xs83OYAFfGErmnTHU1PvZlOavDfECD7bc7fwpai7pJqw7MubfgxzHDfcJK
S1uPu9TzryGa31mtnZ/Nwg/XCrQkH5Tik7SDsCfpwjUOqWvG+6mhsIdKHz9mXRJn5NPVNmDPqaq2
BXoeQeiga9ar2MJ+vUp4AInHdfqL3gE1DVPAtLPVLAaqITTxqzzSTrqxZWSbLzbbjCun8VuSWj0R
VZNdJkg1tKswjcvrxEMG6zSzfx6patm4y9yvLC08rztmiEj2xbzOipEDFhme/kwxUUcPhNhb3kr2
kfOpmUanBoThki/GYQekrlkclnrB0Ee4FHlPAWyWpXDlTRTO8XoMjG0dF4QIMpbylHuZ5HL4XPp2
djQVNlRw0UaM/pfixKG+PwOi57W7VHblB1ml4ZNReJFxChurSbcSbfwXMkdbiAzm2N8OCzDh7YA8
7bnDB094FLTPG9GXzUf2eGst61G8ZARLEo01d/NtO/p5cHAIAWthSEkm7BZnE7zLk7MCrRsnqz4U
9oM9QBpoICh86mEnlivh8NCufYQOhzoqg48pPbqLzKUCphmSyXvkzBU5oUAqyd8mFzXfAJCugPOW
xYsbxfIDMcOfIOrVG69WNlQMb/7q1moGkgPpoNyGQVg+pVEP6IUYk87nyyrVc+cTJQeGMa2PQVh1
G0I0+2LFGU+ex9ZENl6nbiBEwcRuEt5nZYIjmwPlbIO8XtZEc3mrZehbJpt1snGw5m+XsWtOWSX8
k2u2+JvsmAhVFTjpvup7ljVlE95kUCzuh9xJbq3BcPdVYmbTxpBd6GwdX9F0zmIYzQ4r6mCZNecz
ZJFUC12dH6PZbi4J3uzzlaxskIkkJnBj/SJ9zJK0oW0tOpsU8iXsj2E0EXFLf7v+OPhzrUi9Dlp8
wJJBq2vO7ZXDdOtz5fpg11rOuNdzM/MYINmWqxRFAjA2xxl2RhA3H71xHr/iFB6fZ6cUF3abhMW2
G9tgpi6aVbiWod1cxbMMs01gAXTFxDCcer+TJr2vGkdKW2+CTI6EyqpkXeRZgyfAPzmkp2yGssxv
oOvkHI6S8JiCVNhWAmPEZBb3Uen2+1aN4SqhoUlGokoUWpBsLglIHrxtY07Ll8UeJkDg1Oibyu4L
snHjwVrlZpBeQQLLh/7MyWkHdIRCj3XyuBhAvA6z75SZ+RTMGZm6BELaouueaIi16VU4hcaKIap3
JVJwC/Rc1K1X5OYtjM/ommVx2vtBthyHaHwgD6u8bWh53fYCpePKTICBM94vnxBwBUAx/JLkrDnK
HoLS04ljI69VkNTltdlPxbX0kVe2UaF7gplzKfHkrjm/EbdKEcmyzZYHuGxOLntL9juy3WCj2m1R
XKbS5Nf1MgMgdB5zY3IscFDnLGcl0F6cN4Jff5k6CytKGZIWt3ThnRMoj4CdbLwnMyrASD6QwmUz
qrgqDcYj+85oqvMZed0lOp76jnRr/xjxwT8TArwcR2zB4FvA/SJ0XD5mTjpV6wXOyiESOZNvdDqk
K3Y9hXvYb7POZT1C4rqcWd3iA0iICYEZ0+uG6QimCcu+CiukNCyyWXg7LqFOSLYIcK6ial0ujs+7
1lfXVLHJXt/Pe1VN4lwSq3NgufD3aaMMjjLDQHCeNbo3uVziL2HnJJrtSzaOaqaa65jdfJoxxt/A
6h73iGvkcRB9+6BCYMSDAJjP+4S1suwrhbfflwVfUQTkdZlnc9OlJbZypN/NDSqwgrj21IY+ga11
C3XOPKRN7lyRaBdeLLDqjy0bI7x2a7wkJOKzWQEhFa1tVWS4uM1TQnToRxMz1LGtOKeWdmwEgCBY
anj8YjZpJ7eRItIG3CVDml2Tujx+rH0fk0YnvGerSoIra8Z13YEaIXJO5layX0YAEFtFL7K6QyD6
lFilxn/HDGrPmrbpxdqkqo/XQzHK54R51B3zh7a59mBStwfbl3QIFs/L3HUBLdI8tzxyI4lbEFAb
VnMXJzWHJ8mdr6xlvlNNtMGaEsw7O/b8Hbx9fx2XpReu02i8WWjdpxyN8rY49J0RP7m17SYvlscr
jqwq+x/2zmNJbiTLor/SNutBmwNwh1jMJgIIlVpQbmBJkdBa4+vnIFnVTQZZzKlZ96asqshMREA4
nr9377lC+Q0dxXCVRK1xZ1e6PsEV25dQF0R/4pY1EKMRMAVT4qkOlg/UvtM7IuKLz8kwGW/drrcf
gUJXJ6IhHuvCnv3crPOjXbfV1u6HfGuX072VLR9YAJ9lHD0lnfXBhtz3CRgiFYRsAEy3CoSZqyUH
NnzZba1n/ihz7ZKLQ8hAU5HqgGz32VzUUGy6qoZfONamE2/iPs4OTTl3dyCp0nnbY66tN1VDAPKj
Y/WND9R/uYsW6h1I/qPKtc1/tlD/F28LgFf9ty7U45en6Ic5+R8/8eegfLWnM9jjBQFVzWK4968t
FDb2fxqmqbN5P9tGsecC5ob39JvhZR1Z/Dnv0xmTMz/HlkopoCi2/842iknL2TZq/Q24Zyxmcbpk
TnI2hkl1vNDkSlnXKpLaMQyKqb7g1p7BsYNxUTY6cyNPzeI0CdfKHpYYJcwn3bC/RvCEH6Sdsmjo
pfkI6YyHxdbiC4b7rCnQIJDnVIVFI5OS1i3J9Frm7l7LjJClPxzH+o0oal51kHJWB3bqMlAf6DQk
16i4SGFGFujs4jYqjnkwE4ULMx8ptE6sYp5JGFKO2oG9MXhZuf0d6rFVZMX6dpmZVXXZ9oCGZmuo
T9QS4xdeoh8lDOMv0m3FBzZtNu3euPrY5KkgpDS3UBm1T7RNqa0nJ5rRyxrkfS1zNB1occkdF0q7
JiE9IATbHnaRcHQKj+ab4dyuep28UtVmHbV2PCY3WhQZ74D/XcrerDwsbdW2jSNBckRR3ncED3tD
J95lKnbfTBSaN1MBFLsy3HfT5Fj+IOZtYA75nUy0+iD7xrhu8rw59o4ZkE6L1CAfGE8oK4qvXC17
crsaiFlFI0tVVnpRk8a6RwU4EMhoB8c5QFifFnoGD4V0syVx8BvoBmwup23Kg2vEX3v2Or5Lusx7
pTsj3o+YpjA5ezCi8sz5iAck9ZWdRJyb8l0e5++IvYyvSOKDURaNw4eg0+h3maRES0jwW1UR4rqx
x4LmLUGuSic82M0f7AWBI8lpUXVc78g39HatnUO4JzvqPksPttHX5LnghOXTD7R8NV6vezGY1uwR
IIht10r18F6menpLM325CcaI3ewi68uIyJsVhTMpjmKWPs0DuZcJ2HBczmb8MFptdqnyar5EA25e
4cZNdlYUjLdAy5pd0bbTZ9yFZBOSs0CqYKpVzy5i+n4TjnSHczsZL5sliA+TKtrLLnAW2PHWGH6J
DHStOELVIYJni0C1r+wLvXLJPYk7W0D9oRdpkTLOuKdYQ9ZrixCB0Gn7t0Sy9mvvbTZ2qZnWM21m
uONGGA075ghqm2o5oPsSOd0FYlpa/10lSX2ibdfs3BHgSc2HsmurOjGjbt+EDSxAVNxG9Fz2S+k7
DgNIO06tS2gqXyyaJBszihJGubT3N2ZDuMNmjbHdmsBrdnaCVDtmp7UZGpsdcRHf0twmexxG+KfB
0rOdEevW55TX4mmZ8iHaWkNE5EWjEYesd+N7aIPmrZYGtsdgNNjhyHRDstPG+aIcNfofDnuckwOw
rPIAAEU+u+vl1laQbxjuFFvLQhMPms84tlRKyDyV2jPd7N+qSJV3MbHw8yYJVtEins4LrTLZt+IY
yimG+EoABh2ixUEkbnN7pGtPNikq3SGhXgxmPx6d5c0w1RMA0VrfRfSSMMnPXJJOBleRUzS3FsW7
ThbIYwzJ6Z6e+6EpzOVm7MVIPDEbqp7HepNkBum4QT4enNHC8p0bmq+PektYXeXMD2mbVVcETRqP
+MWTj7HQa4/AW+wBYzMenTmOgmNBX+thSmo2ryUq3qkSV7mtETlYjnehrJvLOamIPzYccd2yaWOi
VxBjmcck6WGp90JzFMel1r/oo8J8IOmowFU0jnnbw7Jnzk14S2Wk60Xe43ElRyCuHoFWzEDkDLN7
WNxo/pqLirJKs2fa9bm8s+ea0rLRySA2TWo1ehjp3u4nhgsBC7kwlo5U+n56U2RC7uqqCLeWM1hX
YiroDtDEP7ohOvkAMdUHsxTRgbFwttVA0PmN7GYNdbuyPvASXA4YNjWmBRR90xgRkGTJ/jlB5oxT
Iy7v29rSSfRiE1zW4ilc8tCnPsIBD1Jp7wytRrMjqKMPxhJ2l02e3bdl2ROdyHSPGVR1YWRhd7sU
qtyNk7PcCp2WVktHrt50fbD4MrSafS5LUJSYGT0AjmwQ7Eh+BcY4+KM9faYIG/Cmr1FFtPgihrNK
u4w0WdMEUeM72jzxFsfEcm8hA/c6s7Q+9E7Es2FaFbkJhAXouJOucMFoLFjhuBlVLD+mGaUcWyey
owPiuBcc8E84RaQ3dTAUepZ0A8vZQQ1WlW8EbaGHONYnj4wu54hP/56wjiMeRgFKELm6nwpq2U1h
KNez4+FuRCP5TpsUSap9jo7WKqLbJGvnYqPVbBBFaDEfMmv7FFKTO6yggXtg3SRbqROXLRrg+2Xp
b3GnMB7ORHbRc8K2invvMZmN/BSUKM41CzMLNfmltYTRkcHofTq73Goj6Wwb06Q/KYvQYedj9eRk
QNhr2QdvhRNcJmmV7kurpSEgaEYUCxHhY4VQhQcq2vU5eUAhyldGsVntT06QX4ZEvvEqCsanKBbV
XoNBdbEMrf2ZAIvsU4Ow/Fq1pIiYuXpYHPR1s2yvUzcgg5ShzhEXwLJ3epttoLKHN4C0+pOy8jU3
vjtGYCB2dRqX+6Gf00O/ZDRRwEO1J0KRel/GocQjUZS3OAdoJfDmIk0mudPDyvigjcXItIIAuY2p
B8M7rHraIVsGxcw4Tk7wahiQoNwXBgBiS75lFyg3wskzPy6IG7fDIXvE4ljt+86pbyqnI0Gorcyd
qIOvThqyBIYRM9LWxShGN+LQglG/jOjiXlSggOmZtgQqtYjEqyWrPbSXy7Oqs8eIgSz0wMR+ILpU
7To97bZ8PrqmiXlF95fYgUj/GLS0+4ioiG4IErlENTJfTdZEMKAu32Q1tIoaNb8v8fbv4yZyd/GU
Bh+bfp72kFubj5NWWBvGbSQ/DcZwtEdED4ydPo40kUmnzvUdykcGZGHuo6F40no1ew00io3tJMvJ
ddEipoA6pu7CLiE1brA+DNeMOMNt5AgMW8LO3iSIyR8oqtKLonZ41Ss9IOZ1TOmirGlme9cOq2vG
grvcMisyx0VzNZqy8IpJaXsyD/KdiIzw0k4Klh0j6Q8hEVgQFsbEuq0VybVYZvTd5PRYQBKgFqMc
P7Y6a20Ja7naj6O+3FSjnWxT1egnUrOLnSLk6Kl3AmfNMCDEO0hbi3RtsGvFxoIUhpxqmT4XOE4+
klywFZS5T3noBh4f5Dnv83qX5GAXtnOhNce5FQ6b3BQswdJgS4P9m4M1kWlxRbxPujVTadGvh2NE
3FBIK6ExPFksI6805O40fPFpgs24oe6lWSOyHf1zooiCijfoGICpYx0guZRqM0ILdcDAJ57RyCoM
bxmRgt1YeihJGQHEdNwoPSCqZumdshkZbFqBgS4IWoHz0EiOzDP6jzBDwwPj+MC3ix7MYIhN7NS0
5COEkdZ69Zj1dCYZcLyvI0HMkN7bahMv4s6ueCGh7Q+Ta33s9M9TZWe0gsgpF4OBYi4AXxIUWGj0
BzR/fRKQwedE5eeYcBtLbvIic/NHeyJdSZ4CQlnTiw4PY/lI0BJnDWT2pCFudQsqZUa9lr6gNMh0
mxb+uLIB3RizF4DhwsNYkKyT+Xn6CsM2+jK6fEJqBPWenyk/ArkmTtAYqmMwBxM504MzEYDoxKce
wt5VXfG3y9YqP9Bv3JgpMUkcUbtKXbdGfIDjJLZVVZLEMhVfmkDoV2U8OUfL0EmtH9nMXdu99bhE
KNbrRllfZFa1wWaxl+oiUO7oq8Vt7pscbWVi5c1JyytAMiMDXVRGM0F20dgfZIaeg9Vg9qj60KVI
ShhjbHOYGzF6oCaTPt4n40IUrTw1oqEEUFAgEeNMnrJQZuHx4Hgirco3UzzIdy1sq4l4oiq36boC
2atFBq2RM0dGoKO2cdbNHxDj34QJQTAbkbnTwzSSZD/gZwy2Xb+IK+whxjbp2pYJLlN7Ghq0HzZB
WDk3Dm/hNVsX2HDS6tTILfan05QnyWPoZODjKT3ZM7XDNarC8CFXS4vSkJMd5KiwaUKvkw0jj661
YCDHlJg5oqTB5ZI41NYPQZCLDkYqf7VfXHVMoQbcdyGtYjiI9Vt6WPp7vXLq90XJQCO3xaU0qpFW
WiG0g2lUFe1Ql5FLP4gLGm3VA1qrtvCCoCrsK7TZ8q6I6id7adDjVMsEigRJAXDbUfDaj5eQiZvI
AusmzebsXYJa6I1Df3bvoNIMcdPrxp6tUPcmbXqMrxooocqQTMHysPL4RMUuaRIewqkpaIei5Zrp
ETbUOnVcG14QqfETyYiCil9DIUe3cb6tafPiG3Oz+L4JEZmIemloy5OY5beOpvuGvbjHMZXxMVqW
5FJFQ3zMyZu9zsgh2tiTxc0ktE+ZUy5oymSgNpaOimpDWlUJKyad36UsFQZ3/ii2S2IvqFWYGGV9
RWaSMWT3MKodz1y4r5pF0g6uRXgieRP7GpXvNo6ZsBRIYrYJ27KS/edayOqquVQmxXVcCLWuYKHv
zjV2Em67JK/fl93o5Dd6mrSmnwFaNK9qnbfAZijBMG57dIRiJN3ZWr5ocyHGW/2lVwZZil84aPO7
juzB6XEZtYT3q9ax4e1ue9GatuH3Pdo+YvPMZhovOCWN4+yIxY2sLWCrsk83/53juo1kp03XYLT3
gWbXj4R4Tm+/m6DfftMM/qPo89syJqT9f/5LPx9Nr7Q+gdTUpiqju3MOe6gYoYHc0cfrUGsVwxXU
RLoB1H/KoXWDDQ8/Grm5HxLjZKZqp8lmpyLdd+zgquoXvy07n6+6d5cE//bflN2ie+azobYltWRl
o5/nFuX6UGNlo0dcVc21XVErBgdIgr8/A2fa1JeD6FKuKRUSJez5CVCg8Nj0DuN1bAiGm2yBtWxX
2OXuPy3J/0tLEt0Ft9xfizpIXC6+fu7iz333va7j24/924gAXkasMTaEDWHfQanxJ2/HxFJAX5BI
6m8wHnxbf+o7MP0gozYgatKcd/iXfzcmIWri41LETyHoMgDY/J3GJDfLj41JqHgmKRCQQCD3ccue
68OBfIPnK+PhQLy0jg4tzvyIWcBWMSibrfQTnlky5nEI+IRSuMRMo4OapjmF95tWW9E5j7xa0pOW
denVxOR/cNCG2ZpFuAhoA3h5dKiSwWXlluzfkSnvpJkLoAaViTGndhkvaPEWZ6q7RQZzV+HI8UQU
FJtEOqmv18QehTrHBGiPuEknck6IGit32r4nwe+xZ0dLC600VnrHJ0urhJfl/PWUvgQzNrs5VkPz
XmdTtqXXTxWwKM3PA/stfsr7xNQ/DQ2Ht1T1PitJoQk7czOVNthzy7hjwWwJneT7WNXU+aKp31t6
4m46ekCb8YXcEILemvJCeIPGpqhxjgSPdRDVOTVEgflhR3GwJOmzkWoTCgtOZek0rSdqfmk2cApk
Gr7hK3AaBNtQVEQeYHRe7jSptkMlNT8KDNzPkVEeEtlUuzJDZGjVFn+ayrvR6Tt//ckEE+gmRm+z
QWBAY3HmFFSZ2fmq0xeiFJm9Up/6GVshVA6LulCSkog0Gpbzmg9k0tD0INm8SVtczIGNicEti+e5
qKFKm42B1BKVIgMRwKBuFn4OMk3nPLiPNNc73ywyGq8iQRqckx4gO+wOJWXotknc9pG5fHqJtDjY
kry67KoFAePocHOYcJK9UdlHR9ceX26SuJ4db5Z161UkYXnwze+Igo1R0LqPIzw1tmD8Ixfqboj5
UGGSyiMTWMrihBE9GInpZLtoKgeYyp7o+Lv0ga5j6jEwpejp7SFKtlZgQfmHLY1gNK+2qOavuZ+f
0SCYG8T+ziYb4084iLj2C/+VYENFRK8hyO2cdmsPJT+zEg3Z1jgeb8LlStStu23a5v3L9c5DbPND
xm2FbXrZhRG3jO02XPqa6VRP2CH5feEzDzl3NaY0MOHcnVCS0D2tz0JYd/ObLOI/LSf5ZIJk3PDk
OZsB2ft1z+mypf04A9b3x5rnhNFhcOJlv1xFNk+Ha7fvbfZKW8vmCjs9NxOQnOuXkwEpA0yIxl8l
P/xTXqJDDYRdnzKjVT7cvGqbpW1wmmlC3Oct6mwKu4RkLHZdZldVO0bFwCrhDnp5IzmlYuAzhFF7
4bTatEcprF+adUCm+6rpTG0eShSglzTq8Sn3JXdZwR9OY5FeoR8QHrNW4TlDRFQA0llf8JyIbIjv
hkhdvzxeZrKg5dQpxCaZOV5fOtOmxMC7ETmXGzFGesLKXKAhMFOUAetjmJIm83JttbXm1wKaKQi6
WUK4BYqqdrf4oitgEVw/lJPLrmS0t29DmfqA9t2dZUaZN2rczi83wHqH84jfxXIpyJ9mGXMHnm/J
+O/wcpm7fgT40nAbkeze+QNejKdqFScpotJo/nEstG0a7BST1UvFn2AhcAn09DkkiYAaiqdH0PfZ
wt5z4e7qwUk0fXGJaG66VhPd2TH5pOFRQDo/Fpds6lKfaOGYmAmq7VDxnDIf0i9nUgp2tsVNVhAi
fam11NJLwfJlJ/lT0bI4kEIApFvu3ShraX9N/DIdhbBsTbZ7nTA9AjTQNBttc6SL76zJCo43xbk4
wALA4ZSFLIqhzuI2cumgd7r7oDfuIhSI+0XHWFKRgkFU+gD/s+ZrIz0mxB65BPG8VXnAOMk/sEF/
W5sMFz/Vy0NLBsaw1ULtkd8d3aqGW6JR8s6Yk3lvBczOFT1uXjsjNxPD/l1rMaxOy0x463ycmB45
Xfc2vEooNFS6PAEv5xoMLaLmnF/Z61xXWZA0AgSo9TRHsQRKVZM3owW37COJsSixZDhB/Vzb/G8I
HD4PPaiGmPVEalm805vmsyMYvhQam5Cytt/S5Sn9VIsgQ7EFLfFumaMTnuZ4WvlWWZvpnkWuiW+k
SLk3xYTR34MN8TGFoTxsGErThnCJnGcuvzTJJwOpvkebhFDmWBiPKkwzr3XGKrki4KM/xaPgEpqC
KA+2gLrs/UTUCTSguLtly2EFJCrrWWjvmnYaku2cdivnkUgPJEZRhQS7rrVTFfRPWleWX1qUYzIW
JWMXc0qfndrUFkgVsGbbLQ/GeOgKHBKEAEx0yRqtZouVoCTOEzlosAMMCAq6E1y5Y7mAbjCJJ71m
HuLYR0IbEAV089Jp7+dQIlbr6cddBpFrdpsG+pW1rWdq7WuasMbsh0YRaPcFyNVTZFuP35Viv9gd
nG0O1rpGWjB5YMgLjO/n7rDM1YxFlk3PcGae980SPccpLxezcB77pjS5rXjqJDAz7/fH/ckFtx5X
6mzogBrbzHx/9DfhQjJmABL9QR9fFjueQTNOvxSjlm6mKn3+/dHOdgDfvqXNfhKzkYt/8+xoyxhq
Ml6K/pDN3CBrJeCmgeazIRLfvtd/pN2vSbtR5XPW/3oXcP11ePry9P0GwPj2I/8SJoDUx8+HBxfD
G1Jq7pg/dgD6Wm1/V/Jzv+CUJR4QxYLOboD2VRf9z3+Z8PUFsBcBs4ICZAU4nIGvfwfChgPwY8kv
ELCthzHAbbvAPs+3jVEniRpsKvPKDlr77TxKdYTQo6GjWlhW5yivAblU5Qm4QK1vSPgYfEpDciko
Xfa90daXGG96472KlvS6RL2KzHMaTEm5UE/K6xs5I/6Uw/suJeS+C2cYtdVsTLw8nSGEt5R0Hl0T
2GT9OOv3vdmWH4ohGG6Whuwr1IwFjel0aWDb1kEz7mJCYQ82XivMIOkAnhpB4Z7oTtqCVZRMmO/D
UiaeNpvTrZxBPu+iyRnDA9TPpfemNBGfkp5ZzSab0/RLbWv1TRyqgTQvArVuAsK1mcKHAd+d7iCz
2WSiuXks50Yuu0VnQrdvZ4M/NVtVGafeCekZRaqej6FWgLPP83nSTg4fsLyQwaLhKKvz3LwznKq8
c0E43bMDGG7qbM0MApTkjSRMhdugLdGaj419WCnR9TbBXRwy3AGkhKQwpbEqm6mrrszUeEPxRaRb
5Y2BKLv6EOgKzlUeGKFp7x1V4F+0m1gswgOM1xQCbqozXWORyQsdm/SgHeW3zgxZL7RpEks6BVmT
sZNp2QQrjlxU8x6YcIp2FTcb4aZxMEzXaT2sMVWrnMFlCxjCRa+YwOI4Q4ZDsJV6SbkKSHzcDd/C
r1RLEcDJ7Acw2/BVB9hX9UtglmhHPSB3LMoCj83PsN449nIgaVwtJI0lY7pJc2vMhlPXvUR36X8k
eeE9G8Yl36QjLVn9ffgt9muKX0LAuvElEkx9Cwh7eYr/s+C9suC5usmq9NfrHSlsXRN/7v5RPv8D
fEmff/oxmPXbz//Z/oA2gmAJF4rzrfvxb2OLbf+TZQ4VpSAr7I918Y+10HQQXzGk5rWNbR3XOkvm
n2uh80+HhBGDP7TwEBv80d9aC39cCuma0aeTNA9ZdOnPrN/8ezfyrBepTrKUOKSoXPPwOQu1m2lG
n7xGwI3FIY/FqRWB7wb9ex1dRGK2r9QL7nnBsH4EqhSdxdhdUQNrIfOdIbpUllU5Do75ErH9de88
xISK4WRvq41Ri9EDDwieKKNpCXt8bxuEYYzGB8nueqFrXZG6Ixaixkpn17l01G1CpCIrANoJzrBi
VRzosIvqs8T3QVN/paSjrP6YsBte/3VGWi7j+U27lPuYwXar+bNyD5JlJtqEyFrY5BXzZhEd5aLW
tKbpiZRQQrN4OzusF9wNh8lyNjlzDFLkL8KenL84We5kxxdwMroSTHOUYiptdmbrt+ml1Pq7IFsq
H8vcxmAccWe5H3RTg+VAikHLJ0CkSoSguaW3us1JAxBR5Pcl0nGmW02f3oPWe0zqsfGJ1POHrvrY
0+Hax1l/G7b2BU0iMIf9Fp8ROqAx21sLHwMjHf6+ovicT1JAwEfVPovxc4HVIrT69rJoR8ZWAD0r
q+Vgyy5OzZsQMuk3asF/lpVXlhXcaGsN/tfrCrbUJv6xkPrjZ/5YS0gR4VcIha2N6TVd/38rPB37
nywvFlZ1HYKCa9osM3+uJchChc5qYvIB8MuZ8l9riSH/qejK0l/lFYRfyVV/Zy0533BwQ5JNI5lD
/IGd+fE5DscJJUlV9qRY9GFHJ8WFzSiRWK7iRJeduGqKy9TqwQ+40asEtbONgFobuHSXOT+Q1Kjt
zlaRug4XF0d4tx97Y/DtGd6cHhuZN9txfvjusvxiZ/XLQ7krDB50Dafu7FCNmQy6nqtuL3U8vpmh
j3Tyosongbd+ZXH81aEg+Lgm2Pm1F76und+tjYsOD5gVCqHiNMX7ycTQDb483XaT3X+zrv4lnZ3y
uvqOS/FyArE3Ckm5j+b3nF6CQr1PM8UJdOMAs/BskBDYW8/TYHlhESSMxE18jcEaLkGQ3N9Dmfxx
cFpK611M3OfZ9+wgxQYm/ry9ViLd1JMp8gvMMX8PZcJRFAMpLKM0F4wVCvPj2WxDx2yHOuj3jSut
hnsTIu5GTbU9+EmVQ9D8/X1yJnl+ORyvbxTUjCmEdY4aV6DsTOSa/Z5uNOaHtPlqm8YzdL18o2f5
hRXA9/r9EXmUz66hMtjWGIxOEFkL6+xtHkS0iRyz7PcJwsZtQawLF8st/d8f5eyF/fK9DN7ULmNH
ukrr7vD7m1JibivSOu33JkpOYI7aJdvtmxmJNNrSXL3ynX51Fr8/2tlFI1IgrEOV9SjzRh12dLwJ
B9gEFZIv2sWMq5s0/fT7L2iwkP50HhGtWLiB4Udb68zq+284RynKu5HHTo8s8JalzN6Gog+OVrk4
gO7D1Otr4m1mZ4szpv1idcI5Vco89Fgh0Xy5g99PxrhpRrv6PE2mdkSBSJpS0NUPC1JhkozCrZ7W
yysLk/6L628KaTNtU44NFWj98++WC6elBV12PEYAzGW6kdqY2gyr1OBrGjIp5gD1tnLK0TM5e76R
TfKjWGwA47pTXdvdApUa3MENOZl/vPX/cnVRv/xorM/rE07Gxfk8OHFB9Swq65DKRkCkI+WhAJu2
tWN1fluHLcIRM9mKEecwYJQFH0CRNJfEAYMTyacOjA9mIOChyaZmXo82rkLQUzDQJ6ptpuoymmuE
Stpxod/o1TSpvRHdDJ14AOs9bOO3cLRw8JlxvW0wVu2QoMabwWwcap3p1KUNGW9aRtGEamYzZeoi
kumbfnRo7ckZI7K5AK2FkUFzvLspQWscagKlKB/p6E4QQi9FNIt3WlOzpy1SbRuo+TmdzfvO6eB9
2GF6AGPR3fCbi93v79afHxAQDhQGPPWQNe01muT7iz61dMEV1d0eD8O1lvYRUfb4ruPpsV+CCrVC
rv/tR5IjQoAjUWPdgrhnR3SbaXDcJe32TRAc9Vb6GaFabgGZxCTDmXTS97//hj+/BdE4sNrAclxT
Js5HtG3oDgXXptsDqWBTMKwpTuWIAMloZu/3h/r5NoXdZaBbQLOw7svOnqCwV0MyDiVvQWdQF6VW
68dy7O1XTuAvjwKOlDLFJOrl/JLlECPzbuQEahZyKuRtrnaAMeDc/v7L6D+vY3wbgK/Ec9g6s/az
CwXceNGtao0Rh+7qIbXDjTDloWdhDyF3tLUpKbjxacuFp8Z5R9ztvsRZ8dqydNZv44UBDo3GCeBA
Zep0AH+8Q+u6lEs82C0qz8xmaOdmOwKnu50cu9hh0LTIo15M6ClF+TUrR/s+7ZJxjyVguMqXxTwR
bB68cgXOe4DfPhMAQmeFA/6snQmlpmlBZLb7IuwLLOTKdwU+iaXo6uugBUkV2X31IVM8ylmNdbSv
4nlrMZvwXKcomQ5lXzN9Gq5T1HzLMn7soSZs67irHuaixx3ZxeqAaRtY0Zxda6J7rbj49RdwIYmZ
lPQ8/+u1/26tD/TGzWdn5KRG8z2ujGrXjzJ8E7GKbavaTryg1QU+BavjjdXkJ/K7n5zYfmwbyz0i
vYI35DSDH4nSvSsXu3x05PJ1UUFxMh1macQiz8y7EyBRSZftyD+vXimP9PWy/1hxclt89w3O7s6x
y/jA5dzuZ6LnTiTwFKdO4c9gw+91ccMi32NZTRJxRKo4bNtVsv/7B8T85Z3J1GDtLhskN5497s7M
WjKrvoV5EXUrQMlRnyirbm3Zwjd1xZcyG6Z3AEKiz22DLnEItwlpZeS9RYy4QxANoi0hOUh7MxKN
nmPn6qtVbSz2k0IOQPNT/zoXus5SaT8AK/CVSErP0tx3ZEvg8R2UuNSUnh2ASz0x8n+wZg4USp2Y
7hEN6Svn/OfSzYGAjGSKCgH25/lQSJGLlQZoEvZ1kr0riBEdgCJpCyELTFHNV+rEXyzb2AcVO0+g
LtSKZ/skdL8WczS93UM7eHZjJ+CtzTReTn83WWp9mDkSDGBX0hIB/fLjs1AHIX6oQHEnNeEj5KaQ
IJxlpdXO7CbUnJIyLSzNOQWWHr1yC/3i7WsJCIwrspC9+Tn/twuRVQaJgNFrz/jTnNvJru8Bxz9n
dveJLa/l/f6Wfak9z54aAvfgF+sGG27rfE13B62d4phblm14cd+b1D1zYHpzgafEHJavhJo/kgox
eeFcUdxIZuVDGzb4pZZXvvovbyb4y7xZgLj+pJyC2jmgBeX5HR24EqKyLbAV0Os1EItbFb2G1/zF
S5NQZiRktAiJ8jrfI1pukoawjbnIc4PYotKD7YIt5pU94i/Pr04ngzuJ0wsF98d7CUFxCJehavfs
kZutM0xQRYrERTXjaMexNXk6B9kzbKmxVAcY2+gGZD60P5AjRCf+/mr/vCkHKsqukE05Ikd1/rwC
4FNL1KZ8GHycfhTiK2mb5WoeAImEua5tqzYv9iT1GJsy7cUrD7D+qyeYaoiTTd3uyPN7rQuHwDDJ
7NnPuow+VfZqwxshNtwQTqMYH1mlZW3Lnl8AjwfpzmawapJhAVcDm8hre+XRaPN4NUQmg3uDyYa+
VSEUtd+fpV98TMRC1mpOAlhvn/PdAQzEsyqsem9NQbPr5TL4sq1dn1o+fuWU/OJQiBmljdqUNpxz
3vuJE72t6sau990S5M8S0sndUkRYHTRL/D++1prhxsB0ban9tKrhs126ygERogz4roSCW7tytoOL
pOmefn8Cf7GIcSTaIpSIOFbP943GEoRJ2XOk2BShF3RF9ZCHteHzdsN5O+W0yAlEe2X5+OWpZH8t
md7rEqv5jw9aCLyJgGtV72dj1bSpCdIUVkcPiFz7yqFgxf9ca1BpCJjTkNqRjBk/HsxJZdmHi84t
IoE97qwZDtY2juQIuSgPimxrNSCZLGpy8p/MYdR27Bz7yV8m28zviBni4YpNeozHgKTot0Y1ELVC
ipDT48Aj7ZR8pzp6goeAcwOHQ4vqLUMI0xY6ruOCr4SxnJxcVIWDGvUdmA1zvmB+6O7jmTmvX5Il
kjBviPRHC8uq7mVyUuTv6vlk+aZbRcZ7l/D3/Cv0EMmEsWIHE11MAF0Cr4nTJnrTZqU+H7G7uGqP
Xz2XviYq/ZRjidH2EMGG9lrlaE2uZNfPwZ1F+nqx4781ssnHhmymTS9dpq5FCoHyyrEhVXm9Mstk
12MAexg0BIynptDKA+YpUKpz2ACucqP4LVGKptxMvSwTULZjiJavL0FeE64yhz5m6KK5TAa2k+hM
QSll+7YdCWaeBjVPXjnMgbiAdhUI+g55ZXhVrtbiKkYV/GS3Af0SO+imLSa8snmoFNkye3CMyXw7
BvbwUMSy6Xzyv1z7XpTMlf1+HsL+SBE7QZLBSon2KbRg/4EKXLaYrV3yjXlF+YCeaP8JzWBqVOMu
eZNEdbadsrw0t62MBn2TVBiuc6e/o8+76wdVvQsqI3ufaY647wpr3AR5MhGWlmS+Wbs34DdJIm53
EzrE+8CmiSqj0CfjMN4bMoVv4qb5LuyHkznMI1qB9inBwbfBokhAdTKZu9w0v0gylH0mTiiRZGPv
rXYUvitjaw+wq0SZSVwU1jP8HrKaPtkdOEbZgxEo/pe989puHMmy6BehFrx5JUErQ4lSyr1gKR08
IuACAXz9bKi7pntq1ph+75eqWpVKiiSAiBv3nrNPoD6X1ofZ62gCpTS+5bx6QaFPIrLfPnhR3e0s
E7s15P9lO5q5dYNnMLtzJq4HpwWYL+Tp6cXxDp5h4YTGT8RcMDkBoiu3uihHigpgTxW7RNz3wfJY
VvrUDtg18mVeHVnlpaS7BNSrO5da2zGBa1gtwaRsiizB7hqU9c3kZARk5eED+dXX2sg0tmbc3yjA
FuiswxgD1bMPC6XrNYHY/IGAz7xtsgBN7ECSsjaH7rdvtA1hLgrUEg1rMN7CO3VgcTZBk+iTY+Z4
u4m92tGkONuW3pPJZO1Lb36rzRHPTp4csYM/5eP85umEUaIZ0agbk7faN1IsPmUdntQYNHtltFDz
POMZv3Fy7hMnj/1UhKg08ThWZC3AACRxOOPccM07Qz20aRdee3BHm8nBvD/jK6w0lJTZaH71Lal5
oTOA7QFrdGzqUP12eygOcz6B/YpLlQ8LsBWAq3jGGCSaHXwbyDrDcynCbNnY3DyvNSREuBAt5wg2
UxYJYF/Tu+S7v28n7rJiRg4bltbJxDi2M8Qg9vjWwhv+Q+B65etOPNub+1vCtdKpf5+zLujh39iJ
O5Xx0tvdO36ivVmkaBwMm/d8CAxb/NC49+TRKSt7jOuwC9Rmhv4V3hqGj+6vDMIOa9ysPMBacL56
mrRtfuw6vqnNUDZVvGBxfc7o6j/YVWE/J3VT5icMk90OG12Lfc/GQENw2rLRLc24LO/N776ZUE/S
35UkxeMXhv3W/Rj6MPUROcJOKvA8O7da9/6Tq8rkd0Rzf9xSBeAx/9LQL3MI4lqF9e9OAlbazHVv
fTQ66GKOaN6FNDb5nkcNmXkY3w4DFctzOLvFu8JUzM1Y6R0ZlO15EZync018qe06/StdOMYgRQ9l
dlAjdwL6z/YtS8P2Ryvdcl9qo30LWgjiBaEa1cnRK04Yqt4rMN2Z86GYppgUo3qIx6Xn4ahsAwaD
iZo49aG9gpV0TuNqC8YZDxslG6IObgNxHjC4yc/cDHmqXtpkSpcdKhUr3ET4C3PCuVy0vdAgnZNs
smq9B43pDPM2eyKihIj6oBvtfc/XabygUuQjBrKMspvUBnFe+KV6gdA0TndpkqSXPCTpUZgIuwVK
9ls3I51XOjI/uGbuP6nB9pYNlUh7xu6I1Xfq5QetO0i+SkAO73hUd42o0Q6NutxPQrv1AUFWeqkq
qYKthLVw4SFqeai4ujThockRhkJEXSa/dyrtHt2ls577nO87L8r5sMzIa8OML9VAWnVjcGs+Sq+T
38ldbLpt4y9SYWEiLIFvNj96uuZljVE/WJ3bniWWhVus3fL7ACDuDTceDN4gaH8IK8XntuBErzZt
UydnZFTzYYyG/mc09d7FhfpFHiqEiYsmeAW7pY/U6eeChxkdtrQnx2WijqyHTEa2ZdRJ5NdtDUwd
7YbUO2IKw3FM0BQL03qWQG4uuSeSb9LPUtLoRvHhp+j/B2jwGTKAJbFA9FJEflGBU9zb57kzkzg1
RnXT1Xx4Nwr0t9AoWBdTGCFflgVpGulljFofiVnoUYE3aOgurtNWp65M1qS0iCZODAwtOcPi5ge+
kMhpOqHDKhaJqGHhOaeN1fSv80zTOgxU/zNIXW+bJDOkAeAV3OUjdE5mLjbQgDpTL8gjxmA7Cd5k
tcZZhEMnP50i85+MaIE5L5spu8w+8qtNTw7OW9Uu+iHEn/9iSl1e8/Vyg+UNbyFUklfrKn5RaRC/
GQQYBSkyMsB9fGvEp80PJvmfv80FD7+hXa8BKhImVxs17gm4Ivp2Z+IVxVJeKdn1t8hkIrNMyjXO
C9k5GdkU0I4DSZtvm4wwSTf0W/puA35rwg1vCLwsbgFvkxQ3P7m6GUeuDQx55G21UqCnMyINHxbw
/Cy9wOpVzJqVXaqyENa2xn36YDgFTVw1V1xrsw8zdcJbG4Lu64ffIjQ4MxGjVmzbemp/G6KwXr6y
BhRqrl8YYkbCRW3dPrJaLL+FXchu69vNXOId8cZfdjguHtcs4N6Xkq/FZyfvD+ZUWt0GVZH1vICG
uUaDyWoW+OqXxpn6OCQwesbWlveDmuW7LpL20RrC9JL4ayhFtCburinGrGNEPc4hzzdovOG1hYBi
PnYgFFnjRVl7iAAFX17oBHeciZO9JCORRQxRJX3TwRkZCDvhx9KHw31SyxTgY0WeqQ94oWXbvHVw
SWCxD9L8wXd7uZd4ib51UiUYPbPfRKnyv3opJdZs6Xz3otTbu5IYUOnOaKwdmO1YlvwDYAQ8sUwk
QMR1PIeDU89XqyZBmyJk2jTAeF+AcrjbyhBP5BTdKZJ5mUUCgcDf3sXTGBX3Lf0fc8zUuahlx68t
/Ys51dZ9FtSsGw45E9rMDXgFhrwAdE+efBKdT5HOR2jbeb1srIZhY0v89snLh7Oa5wpe+KjuzHTq
bhsCJfBioBSi1KcEjBj/0UL9jLysPZVBg6leKOcnQMxzC7CFJS3kH07f7hoEh1s9uDeE+rqv1Nsm
uhwtvkfTOmcSwz6js3xqExEwLcsoSFUh5tdQT+nVBNu3D0hVIzyhjaPJINo5x7AUTssn/b/6vayD
JWDP4Uuycfuz0HPC2ULdcjPMtGV/Kg3T2ajEgCVRu3gLxtG7qZNRx25l14/8R0BTPjGex9YA5oND
+zr2/JLRS4KH0YyaDY1pdERB4n5GeeS/+P1QHfM8eNGFWR9ol2bUgZRymzqfxUaQxHiXQ2LaCss+
Jc5ifSeIbyIPxgAKjhMhDvPRiaETgA2R2bCZSlqF6Tz7NxQX7mvheofG02LP48QCLMj73cAdiQ5R
FUW/VTnaryR4WPdRHS2oFmr3WWYasjE17N5j7eKj9dWL5QXB46y4Sp4ianAfUBeC6OnSXaq1/LUw
arK3Mh3y+7bgNsgbnB8b/CKSZU1C7HXrot9qHAFbBggwxwZ7OwY+Bb2bFp/FrPHkIJwbyrYqNp5r
3AqiJR4X034dcqPe8yjuc2fBEcSMjYIsGO9r10u+VaWgzABFSjwz7mwZDvk1NLslLmsnvOnnnNXL
zOAxYqwunc671NITMC2myGJoUS2neRbqDpAM204dGiUPnN+cZaqLS1U4cKJaQvB47rqGY2llrEHR
zNDUXZQMxVttu/4BYmLDlrPS/9tF0tIYc4PMb5intzPN7NWhpXIiJLqiPMPwMq9eAA2gCPQxUcNW
hX15R6aYuOkbFHC9KwiqYMCDx64fiCMrQIX0xdEiB/MtYmbKOeezg/K+rTNv2bYSE0wRNBkuLzVY
b3p2u5Owg+/W4v9KOtF+ULFWHyAXBYtWb3yDR2DsHTWmuyEY68fZp2Kp5s5i6B0Na7BoggWnNvVR
2XC1z4YjJjdWAbzaY1BahAA2ri8uxrSmvTZzIC60b/Cp2GGBw3ysKhYhYXnFR10XzaPdhvUjtGYi
VPOZBbTIpuFn1dvm94bk4J9tYi5YxQxesEUFcPYQQj9hgwint46Kh+uWc8ipSYRilzB8QqckobQL
+u13dkt6Zwux6CNNf/5IJDnpr03JybSsM/ecrinkdQmOAiQGTYR+HuvfJVnh+NxhnX6YfWF9L7OO
nR7MMhG0rU4+QFtxCHeT3Ii2ckn6n0QaoMq2FxUFxA94zVPVahaGPtOT2AfpoMTejSY6GuAJuD0y
e1yNZk0lnjJ/LD1qTJF8eJbH34kk0TRxUETl6ro3uY0ah8SOWPW8S3iuyKXiBpVWwCFG80sLckb7
m3zxBs6NZqMsUM7QEtI9xSuvvBihFid3ov0YZ240GwdjXkuAgQkpQCtNRnqRmfBX/K6maIWLwFUy
Fra6baXH5EN1KkOnORI1hTHIq3/b48hvJeeE9PUJT8LH375MT4F+BePrWPjCehNlWmAtWhAD64uD
E3mgz1u/L7f0gvjqQRg2EEShjB6qvKDdg7Ig54BZ6vIoLbpAF7v1tLUfvMW7mbtBPHkTigouIfPW
7ZS0fL4y8OiHdERmFMAZVKkO9Yzw4w4DnfqtfHqjm9H2ZHbnG1b2XM7KPjRj07zWVhQ8lhBLsYvK
0HzGrtfPSExdK7m4Ix/6aCuT90hVzrvOm4SL588wspj/Ca/ack14dun9Z3NMX4ZvURkDP780dv8z
5/RCnAIE3du5V/2vvOiL6hCNXcsAI1oJzISjY1SoSKGl3uVyLseG/t95ynvD3HAfUtFBcJTQW2Ac
C8yQVYUfsc094DGNy4GbTZj9a0v0agI+CsNzvbUXvVSXTDmAX9YSsgoaG3Ij2sBvVkEUR1sJ88xM
ujtO9YjjNQ01nqkyf1mWbPo22Ripvvqd/9ag/h8aVFqD/7u2/ZLl/wUx+ve/8A8BKlGb6LV5fNkN
eFj+08kTun/gn7fYO3GcRX8z+fxp7IEkGnioS2m7folM6c3+Q8wOJ8S0KDBRWSFxDP8VAepfxxV0
5RkN2SsWAKkletC/jG6SyUhV1njeSWkTeZBdcCbI1uAvpj0Mx2avf42w1O5lly97a9LJGVqMfI96
jg1eE8p31y/6V9PhKJRq7sv/vcm+jjv/aXC3vrtVVkKHZRXd/jdRGUV3h+M0ck/0QsUnD5F++Dq/
UNHwTLYYOg4w09c5tyjd/6MB7vxVLuAiNEF+Aa+LYUyIkvQvw1hcI5VEe9tCTKfXRdm+BRicR3CG
OuEDlPeCW6S1DQyT2Q9utBvlPJtd/qGXZvkZcBxSEMFm55xWGKFQ8VaHoUKKviO8238MyLIHLAma
6ZRMNds93YK9a0oXRCLZQgXLuLV12SIumT0jMQ8sBbGZc/K8mfBqxeO41DNe7cxoUcnjTleFb79j
Iy83gh12wwFD3AS9CwIaQ8Y1a/qGUYjbKMgsTljuUyLrM/DsmNud3F1lWJ2xC8vgedRgdrYc5Nnm
A182952rCevKSKmCfeOo48w2AwJzWcEI9MXxRE+K03viZ1uZgUSsbT2/NUWIrBFPsXXL0pmwF83D
a0j7eUWBVoQLmVamFbtL6NPkK+f9lFU+yR52DmPLnjgV+nZ7jUajeDR7oHv07VrosML0Y9EEZhfT
mot2E7PcfE//FmV+zqN01UmYsqu1rV9tsLEOz9Yo0MUOwTSesI5UEGrtZrhyQgmhKToT3Kfct8x9
DWocBl4ylOSce760DJiEi3PT6A7mDUwnzibQ90ewVovLZS0M9+gp26atiSx2M3neW1DMIbWm3zyU
TadBt7f0+kf8bhu67dSuqcnuB++g23fD5D2QJWIcwAqlP9vMpoQ18z3cehXzpEYnDov1dbGpuAEu
jsUZMGwRh94QfDK3lMeFYLNdVMnhOOcESewHe0hp5hZwOQiDxrIMirTpD6SmWDfYofWZyXjyQiTI
yDknmyRqSi/75U6muljC0rSim6D+ZZMvL6h48Ji3Xg6xFHgS0NdZIXPAfdz5BZCN5ilLjcK5H8t8
xO5cJBiwnqyuzjUwraARlG5O0iL5oFFswd4csLHSzM5DHO/FwTbF9BM0O/I6VZJMka1kXGXe9W3U
5Z/Ahit5jBrl2pe+78iHGhcqPxPx+Juvc2IaZ48I0IVw9BHH9qg7norWGH40sMqquIO1C/x0EG6+
G0bGLjuRhPOdwrAzQ5oIBms3KuqgpxltDIBNkk5HziN0sajbOiRe3Zil8oOqjuYWaHHaJhEzUobX
U2keF/Js2AoIzeqyKZeADBzx2QvyUK1urrjVtSlOc9mXV5gp62KY8flLggMvxTIG9zZ96mjL4ITf
1q2fbc6gSRJyYk3gEHvaIJlye847Ph3gLke8t9PpqpgUejnmYpLvfeKJ90nZ2AIiD1hFTEXthLve
HLWxGU09fjeLbjTvirzzzPsomaj9pC3FZ9dXkRd/cTS+lvKIT54hswGRMBQh62jJaOBe5/byUvXU
OmJbTkg3UcCtwYsM+5DGzJ/eOHamPIcqN/lXmWJM4j6C+ewCqbBoHr01qa5y8BSG13ySmVNz63RL
fyO6xb9vAV+oWAkljP00DjmSFqMjkS20q8sqwwB0InJmmORNaBLiUhsFseDByiH8XTqvaustEynh
xciP1AnaCtN7SBJZfVsbXQBvgnfAvVtL94RyKARhSO8JsInjJWPc9F3wYahmQhmVd2TXQDNpLNJS
fAjAY0ZyxyZrg+ldWOBOMx9+Zhz6VGgJCKVTatP7LKHGfe+t4ZujJ/+koqjwDhZtwsfRrxzUQCQF
gEGli0nGQphj1idgMAFeXSTA98zyLnNUQv4O2KzbrJq6Z7sctb8J6Jv9ACbvw25xrGwvpnJX2MJY
tpXlwaemSrxJMpXdjpDP+s3QQjHVbSi9Xag768aBn3OKbJsTBjcQQxf2mYWPHM2xG1Efbqy2DlbG
Td+Hm1HYZEzMAxmeBxAupMNYyi+6mHUc4UnquUQ3sOD3NQ3kfxeO/x8SFEZtk2rqfzYvHX6JLv2v
Psi//51/1I6hi5MFdbr9lS1NAfJ3F3jo/eFjJKCoRBy+Gl34oz/NS4gG/qwVzT9QyroUUGjbkZLa
/0qpiGXyL9UYQgC4ThHnUdRwKNJXdcI/yScjWzSgosPq6ITp+1RmejP0HGD9wHxrDP+pU8axWQeG
YW29zRMj+zGY98AlzsM6XKQdbJ+cqZ5PrEfLpgGTfIrWcSQWRhljsG62g4q633OCfUasA0yxjjKJ
ZJEfaBHNq/E16FxHnk7FQFaGeb5PjEbvxjS4FuuIdFryuAyH+qaZ8olXIw3Hmdp21xu2HeNZ785M
Q9kh68vc2x6CU0axBTPZbh3O8gx5sQimYGvN0/hs5xEm8XWcSz4Jo3AmvNM66u2H9NV3WdzsdQwc
rAPhYR0NF+uQ2FzHxZbfM6VbR8j0gHcuM+WR2fK4DpnnddxcM3cWo7U+9Ip05XUona/j6XIdVDvr
yFoSSnPw1jF2tw60IZWTMOUyXquYdg/r2NtdB+AQxNeMn/HTVgzHWcTPtBjqfZ0z4S7WEfoC9xze
egSokvF6zZx9YN7OeO6SrAP40Wj1kWTiaaMDYV2jdVA/KEb2CLr3NavbYg31tUQufZtXYUfxgxSy
ZCJQ3UECSKedHaqVS9qWb2DN80cUnqCVemPYwpunfypT1T21jpE8QaLwbtySuBXiqr3umA5+y3FV
5vcUp9NbEnHOxuEUvejaKRvI1SMTP8G4NFNRvesBKZ5ahKaPwYTnu6kcVqrKVt6RDVC+B3lBa6MI
VPXSlA2YqgqJiGlX1j2Iw7VVZFUoK1JTdjDZ7TCWORTeOI/s0WJQweCpt2UDPzVJ2DCECXHXWGhv
tmETtJu8KomMsUSdg0Mi2ndGKbO3p6D4CGwaU7FO0maH2Ch5KWx6P6QA1Dtd5+LJIu3p3vE1/v61
dUCftPiQMmG7JZGOXkdeLta+Lgy9G5hQP8yeAtQ0QBvekPSld2SwrBEudXd0hglZpodvKO7a0P2k
8KheZuaj37uR6sNwnLHYpvivjzhp+Bk20we+QGOLoiFfYAAzE2LIiDtk4CUR285jTAbc/GCn3Jre
CKTr6PWKD9/O6XwNKpP3WIuVaeuPtCYxG4PAZVPcybDiBS2cZ+2u6vJmN6t6BpVdy/eM5++Q+yiy
8M4wKkl03q8b3FC9SKvJ70Hy0klpF3WwRkf+8jSDiGQU8vL1zgpsXeFejRYvX9l28JguULDpj5CH
TLJl+OjqdaZqDPXvau3wUZqNz33hAoD34VRuKYLn+GvCgfhv+AbMkR+sksI+eYpFJMbfNe9M4Kaw
E9zi4+tOKzzibDYLPolxY800unNoqruQ4PnLREgAMyyi7bYek7kXKkL7dWpWAcxQu8EjWTHuSZDd
d7VoBgJBop1tp2PgHqXioo6j2wCNXcW0NuCjfcXx7ucQZPl9Ywr/Elr+fNMmln1dudvXqTXIheaO
LDeQU5OPyGbASkYMiWiIM3ghFfIbg7kpIf5nxpNYsMsslCdPLUe4g6iGaPd1teqpFk85LOBw25cJ
mVYW9p2twJUO6cn1bq22dxPwYIDUUWWsgWuAgLdBtZZJIBXwXIfvIbPird2KfNsXyz2ZdveqnR9G
o39WLU1e5YmPhlI+rX3Sx8I7exgZCKUPmSKgtxrIvC66394U3UQOreyBVmpjB1fdO7Sds8PgLy8p
CVSxZ+rwluhAFrrEw49NpJacxTa01wAO9jEc3g6GPItYgytts28Uhda9z2krLq0wjf1AOlsrwDaT
1/N9rqN40kXcE2LgNEHyYMEQvViaFImQ2HJKw9DPDr4oYZpFyt3NYMw2AYLEI4EmcjuEZUtSa2f9
pHzl2GT/ahslblrijW4o3PtdY9fWybG9H2QpHJvQe2SkXG1Bijg0NFPCkVP7rTfCH/OIR5E02XpP
Ct2AjBpwvVE7M4j9hfmD3dlqK31fPAHCcLcw5ZaftfLo8yHcWgWrezloIp5HeY6C8oCBINt63sIF
5ny61+3aEpjmEjOw9Y2y1YYOx5BMz/XJJIH+OLEIx2ZIUrBuSDUwo5E5xiL3hhDvrQkOWjfCvJ1L
Mzh33PjIXnwz9lTyblp1u4V7thmt+Tf02avMw+BXbjM8dafW/AiY9sZWWT4POGE+59lwdjzrHOKd
NtyaY4NyBYXEGeYHKH61LKwHjqqOabE4dD0poLcLY8koeWrr/mc2Dwl5CuF8jwpvwv1LnNawbQbb
JGaLtsduUXZzKyz/vmLNf+S26gjtTqwH4mnc3WSPDcAFWgJHsCMydnuDdDPLlr96D8QZoLnTXAsY
ulJ+jhVQ5jbso7iw1JuZwLAzBbt9RBMaB9H4A0/ve5sRYTK3ybfJkpgynVJtPAbjoLqRJHau9y2Z
4aL4PIacG5r0LSzYh5veiQd0rrdwFNMdRQLBNYGnrgHN+W/l3K41RBCtcjh/Pk9DAiFA2UmokUAX
34oA1K3bu/WvPgmKXwxaq3PUQXxu0j5B12fQCPDdaV/2/N20dnZgscz7ICnEI/gU9OlZS2XlrJJi
2YX3UsnpozHn6mOyLefeHzAZe1RYG3IygQXzFLGSDzmyA1p87TZBqBVtfF2ktwqNjXXu7cTSm6zn
gGZHpLeFaVubPBLpCw0l4+JbXbgtHSbtXESiRJMuNXaqLMbbwOtc7pgGhpiA4A42fpnYBvUo7gU9
z7OLQHSXtF4N1rJNXiJMPlcGk3mxW/q2IT0raoz7IQ29E5VCebBM0e5yXSXbavKEu8s6/buBG3ix
6nT4NnX5dJRZ0L767YCej7UwZp7AUCSYYLORsbhFqH8qa6ow5AfG2RQsYNKy26PA4LCVtF8QCc0J
gikr5G1V6Gfd6nvQg3jgKD4RCmCYd+Qkd5DJRHdobXwB40RYODXDnUbOifPpkNoQsqtweS+6Tsi4
aBTKx6nttotVWpucYIB97ZrDVnSle1jEcqfzDIgYWqiNPSbO3qt69bCU1HglQGV2LhVeZoKUntqi
J7XEKY13Z4juoZX2v6YgpwDx52EfST/dj1UiN4bTpswi13x18m42OPHsVfxyZQcVl4aQ942M6MbB
aPZeHKkPetJp3DvL0+w7wXq8B74ZhsUBa83BZzbBIbMjNECkv1o9H5yBLQ+UebVTeTGS9K31OVcW
eadFn5yARt7maXsFVO3FQRIWp3nx4dIX2J7QxBhZae3QA1wjMiVq6yYYwROuBvGssuSBRNMifXTI
BI55hMnQQws2uUCdIsNI2RJo7DEmicyU2NpgqmZ90tS/y61HqVISH1eX3o7wRRXrUHKG9cZSF8Rc
qnEUce3nyOZ7etjzj6wMkbBsfCcR9pHd8JUhzKNhRmoP6n+dFY7TE2Gqy86al/4+LQgjKZTn3jGR
emsXJ98t0r8Czja29DWHa4bcLaZzUlzaQHrfey3mbWE3y3eLRsDdRDTMPrfUrw7e/G7ybHUXKuXE
cKfds6s5/TDz6R+YENq3U+C315RSZUeUBbYTI/iAkZBsWqiBnxOsK2Q0nQtaNUnOtZGT51CY8Jja
nkghlettwmCKrVJWGIHd/GCG0XNkDJqIb/dmoSNBwHLxM7Dpz7pt3d37Vrklo/5HBqITMUcened0
8ZtdYa1Ff8rs7bvJlPlnUHoFyRxNTx3fu0fHz1GFFtGTiRt7TWlXi4HIcihPpIZCpFsWd751kW0+
yqpeXqvOrO76rP7BAZRwCWG3I9OvYR3uNYmIiQX6AdGKXd9o65+B8tc1KxmG/djkat9ZZvdO+eLv
bCQr1yGJli010NXJC4+oY8BhULkr52zSyIiDeeFJG5vpxaf/ftNKYJVLpUKcyvNQXcqmDTykzk72
HSWxSax6kWsauhlbgRmt2F2OhoI6oIrCnzBzWDhU6llXRCrh69AF8n1xaugvGeo9dB2Oa7DkBwQf
jebUPDerDtRbFaEEwYp9z8K4C63llK+6UbkqSMWqJc1XVam16kv9L6kp0UAQaAuo8szHBbdQSlFS
fMlSm1WhyrR3VauSpvMlXqV6XrWs+m/KVmdVuTJeVL+zVfkarBrYDsXZUSOLLVd9LOnUAcfH/hai
fc05CxWtX5vqIV2Vtc6qsS1Xte2y6m69VYHbrVrcYlXl8sa+cfBL4oAkrL1RoN2tvmS8/+76/L+6
Pjy59GL+567PqaryBt33P8P/aO6sf+nPtk/wBzWkzTzO4yhI+uA/2j6R9Qf+cT9cLbjR33E2f44M
bf6IAxZYcD/g9dY0wT/bQAC1/ACEB90brGBMTv6VPhC0iL/0gRgUBsz3TRpQq8spWq0x/9QHyv2c
+Darz8665ShLKSK8jUdFeSPh5JFzpC0XhT0riSxbhI2rpYitVIUeBUzPLX/srBovbSgq/7wsgZvs
KiWWaTOYJs1f5u/uwSqC2Xgso6J7bZGdeFvEbimQ0qTClqDsXpGUU4dEyyfeaG9G5iF0QnBVEQPr
B4RbTN1yWqxlcDdNIQhNrgKng/YLJAWYr0Cb3ieS5TI02u9RMQc/vk5FQxghaFoYZsIerIaenFkm
k7GVTq59G9lDFvdR7d9NLqfcWo3XnhHOPujxTm4AZYPD9Xwrf5JFMT/qzBzuu9Sur+sRv9kFWhjo
x0KdepvGM1PSngp5rTzJgTid2h2ayPmYQnI420xab6wsPLBjE/ENrlXsvYaDsN1niGmGCZx1rD0k
Ue4Q2K9VxP6XO131ZNnYXqLM/UjRL148MUcxa4vzMNpFd1KM/uLMsh8yf+ljJN/BzpjZaTRjgQcn
MKp7kKxXzyTTxqsq5h9SB9kP5Hzy4EKx2bKMljdWXaPf83V7VR2hDrTO8/QOjY17P2WNw3sbl/HW
ZJ5hC3GfyK7+XSg/2itoEPvew7aedkF/Zer9wwOgSKgbqjbfyFpUTvwDTdNrRJtt05FQuJWVd1aT
oCJAcP5UdMAGHR3pG4J4pwfE7qiZy+x7AS3m0xM+ydapviGabo49xFYbH3k+RbA0HpXQ9VPVlcwP
yqq/J9I92w58I8yPyseuKoZ7Q8Mmy3liv7G0wkDrbX0/YzmIJW6ineXxTg2Ug7GpkvR5CQOkMlW4
jo6KRpC01TDR25lS0o8HLnyezfFnxc9f0tGtHkmsRSFEEzG6BpgqHkN0Gcx3kyJh0V6We5dR1raQ
JEqU6BcPizE2V9Pmjg78cbi1S9e9YU64kZ3j7i1u+zsBz+idHEBMesYwZGe3yKwYEX3FEBh8Zkwo
7XQguCfdG+1448OQOpuZf6dU39II8xtU2yIstmGhyV1pKlVu4FNSWZno7MeEzp2/DC8GiRAcCgij
ns19Ety4aiWXtw1Hj7F4yJzuYtDXseYuiqPKvVqtWe2QAvzoZRCc6kK8zKvVm+rjow66ao86Zpi3
dW4DkCd9jnP2TTX/NFJqWmHhIF9G89UdI07fxIQf5aSMuymMol0yyjQuTPedxbC/2LLWe4NUTChZ
KfBRuhkvLnpkjDZBT3Ah3neDitgvjHMAKmWDKOwdTWu7G8kxP1R0/lDBnZchvx0gPG/agW4sjakm
IUKIDjqcOreGmlLUu4ko8H05FXrrEoVyDROnepShl54wfuP8IJXpBHJDP9a6Wg7NUGK/krI7LKX2
79xOoQd0plM3w0aPCSCcHid3eOF0bRyNdgZS7lpZwwMmeuavHPgNt4ri1iIX62FmZlffoki6r7vw
u2iFt/P9JXouOJfvIS+V6NXz5GF2wvxCcfnZuIy7vJbD+5Jbn75U3poXbQ4ffcdHxsMg405W9g2h
5kRw2R63tJlWBD67FYaQrHqYWXY3mWa9g7OGMjJo5o9lhCSoEtZnCuzhNp/1/BHNTF/Ro5rtE2O1
p8b0mfeHTX0RdOPwbEXk0jykXkKjRJKJdJC2S9hL5SkTxV0hTrKE9cmQeYBTI5voOhTBbynIb2S4
hrEvCysUz6HFmQd3TLiRflMLxmc51mXI2aNH2KfMfQLNFzwkoT3U+zlDtMfijjVOjy9ZNfeWy0S3
Gc4EK2Qje4vR/igNZL+b/2DvzJrjNrIs/IvgQGLP11pYrIU7RYl6QVCihH1fE79+voTsGUs9bY/n
uaMj1N7IqkIBmXnvPec7MZNOyNbxZJEP1AYVbexqDq6zgQC0y+y03sPMhv1ktyGPSDZx6x1buuCf
OpG0pxiRBZM3Gv9feu7+ZCtgjjA7M0LfwdtQ+48N1jZCgjjQnirUIKdGhQZUxbSMrsOmPyockHdx
PuRPuBBsf8OQxD/E8JanrVym+BWzarcfLae4FkkUvwWwseQGwxAghEj1ziWyW4GMzqlx9iwTPKWx
ho042eOIeGJeOIyztH8vMweZAm776aYfu+5ezWAgkd4rwrMArdeUXFgk5g0cgeGjiTz1rWnN5JU9
mX4zArIb6sTiLhxd+d2c4wGLVh7ajwYKvI9Gli+3hUmCAAFF32DUeu9uKV1Sr2O7GRA4jNQUuO2O
bjUeC1bbbcf5Qe1U3up44ZCrCI8iDl6GUbkXounydyM1UyqdwWLg69XJ9BA2jvfCPiL3NbmnVwMR
xwbhb34dgnwScXRsk3n+miWJdFiMIhoKWTlqagCn/ULFxn1CwgiUG7toXzF0Zbd2XkcRd3FPWDwj
94VBU5O9O32TPXJmf8KuEJBOy215IrC2oL8V87DW8CvvUD+gIuymDkWJhb+v2CtLmjd1Hk+v7qSm
b2EQN58DxFFIki3ZbkJJrtxmbpRxakU63uMBRUtod63x1TEVjC/Uw1Ac8AdcMw6r22vfmOrPMprL
YKtIIz/WoreZ1yQpyh7pF+nHJkgAbAaV3T8S0cEMy5jthuZOnR955tAbDpaJdEg5c7Phncu97bfm
ayj70NmXiZkBhR8N9zDkTvIYIo86IOz0iRQYSlr8gUMHwI5Ba7qCWHRAwf5FTX1zEnGvNU0OMOeR
oITc4obz83rZgjxx9o1J/wjDDuEgMV6oDZbuBzF0/a5zXXnJjZEyxKdC2s1+Wh8732nLTZGX7WvW
pj1wz2joxBYQQfWJOJC63PfoVolIT5vlG65a+yY0SZ+1Le+LE8Xygx+XxVsVdRVh8nRTIRT7YYEQ
JaM2xwbLiujOyjwmvunfyMXxP49um9MiqmloW5FLaoGylf3Fn6BM96GwyYePaXgHhT0TjNfSviwr
ogXQTPKX2TJkwTV6b/UYZGEzbmcrFm+jBJZal279mXSu/sGVtKwQtVjm64DSgJQWcxq4l8xu2DAn
Eu+yIVd2jxomAutcpeEnqrzyA+07r7uyy3g+D92gyJUyDOT9bUdcNo7EYxpl9+YyJJ+a0r+N1Mjc
sxjRhRt7uouEy6peAkWVIF4psneRLIghdpnT3aGLNjaBiPwDsS7ocNx2dL5A2LLgSVR19FI6ykft
UEwUgMKwhdqKLjER/UfRbddbC83UJTxaac4swXH73VLb+dVgmsNFkADsDW3xLUYuhN978HwM1IDH
NiPzgF3m9e2HiFTyL55ThVdjRYzGhm+TGIC6dYab2JozNBN2RmM4dKmokzZC0RJlTvpe04spwb/y
R23EOUuLPd1UmMA/5uGcPxOQFx9MHYTRinC4tPUsSWEEK3fO2kJuI5MzYjFFpwDjUXdVtg1qpkSC
nAVnln3qmICj4wgnREVx4tJormvL25OKvJwzQ9SnCTnwhU+YXywnSb6GS9IzKu17TILNeBVJuzw2
eWTvrGz5WKt5GrbCEu1bZDf+vd00hOOaSfsDIPkfUe3fiGopeBEj/FWVXL4nbyVIhm9r0X18J8rt
x8/8USQ7v/mSQCsfiAqtbx8twh/SiOA3OmCcwKA8rcUu/+qPGln85ruIZ1FNuML5ASr5o0b2f8Mk
AuyAM/GP0vqf1MjEqf1LjQyGmt+G4teCk/QrW3WgWkuWeDa0ZWfe4S3M31AD0S8f4GHhE2fSgSW4
U9jrB2OctllEEI6HKeFm8UJn3gp4kQTtJCNCUlHcLYwCP0szxREUyQxzDT9V7OYq5B4ul/Jz4YY2
8nJh3dEs91A1UKHdMPgOFmJQCvpznURemXjBk4/8/LGdh/HOHN+KquWZobB86Zm1vFZZMhrbZczL
hYKknt+6vC9mGIiGWjhdR2gOZknyIIJT6Hz72muyLzFPcYS/sMAEofAn0glUCZOpZmYFyOVwozUU
NmtLuJDK2loB6Lsq8CkpbZnCCwhS+9BI7ecEaBpfbOb4wZ4NK0EqUOYAnTMjq75qy9tr1ZvL7dAp
czvYeXeOZDd9DYqxfHUgh3GuBbJ/TqaseVB1Gr1ZsUVljJ4KqsrAcJm8HTARJk22YLpdsETdu7aq
0EYEc4P4v5h8iLFJdhvYxfwAohDNs+p3qquOPupRAPWUiWM5YCF01GGyEv+eiaq0wHsXX2eyWziO
FcG95wpSS0kreLIV0wnCubo9vCz7OlxqkWPTJNHX7SN/l5LGdMaSloTHBcbkaVxy7A1mhKOPqNDG
vwRmYZXb1lD5i13UwxN0Sk5Sg8DyDZlCfErAUn3qDeJz68nFE1dK4zItNMj7ksK+YmK2Ra69XJZI
DB/zTNXNViMNLlPYNmeCaMfvsiXHcMMx08h2XU4C8eiU+Z7AozIFZC6J0hXCH28oZ1vN1h6yt2bt
IOMAcw9RUjDwtHAyf05TzD/awtHUm6yxo/sykKW4RuidPHLIsj9aUZE8yMXl1WzTb58EffyroYmd
s7BSioQYke41pTBtX8VoxerH5npSYnyM4gLMCM61V6OM2pNtFvIbge1+e+WZxHRvhD0FyR6Jj3yk
8bNMJGdHlfEpjWzvPnYSKiYIlqTJyW7Jvjp1ZUuaFswKI5MEH+kS9NwUonzme8wYAnbxvT+n3U0n
VHzyGdjKvaim5kKynENavIqKHbcr1De7MbVnm3Qqo+HfiypybtDdDtWeMMz6NiVOESHkVPCUf5pL
kSKRzH8IJrMZ7C0j3h8qyqoUUd9vZjmq1CMyXc5mfinpgpU9h0+jJzBqArAXjhgCH9U02uoUA4m6
bibvXgQpR1bHXxDbUJxh/pJPc87Ts++I1HsNQ6KdRR5yevIHR3bbrLYq0uo792kYXFr1KhH9tndU
w2wwMW8dyutL7zIqd7DwbbqqY8hNxBYU+zHbwwngVuR5eQy7me5Xwuz8w7yWqzQqzPTeT5hyy51T
U8w/OUuHcCWniVG6txYK3etpaF8cjtAPRhZojImukG1K5TEqvZtKV8+FrqNzXVHXQ6Ee6FJYR0S9
Ddl3VN6B6vKHqbXbx/z3uhzply3zPUlqxQ53xQabYoLgMb4lTI5+IBW+Sak/pieMU/wm22igjdEN
kLQFPN0fcGkUpClNLKzmG0GqEr9GdxN0XyGG2Q20hl6D0F0HX/cfEhoRUnckUIERtq27FOkiQrKs
Wa0VLYxS9zJwCvAMqPe2G8/9wjUMe/Ocrg0QITPzyuziD/PaHaFNEviKfgmNEwan4LAS69HUPRVc
zS+UfXfelKb3PW0Xpm6EC6szqUQo1c3qaUzsYlPMfr+ddOMGZ/O4s9ZuDsEjwbUfMwEibT7fDD/6
PnSAmkR0p9buzr1uDilQnQdLN4xER7gSvjOfclFm8amNfOTT6I2X13juuhs5T86VxzTL4jY6e7ot
ZUYt4tu1VQV74oDc1zg4nHRJDamWW7V2t7pKjJtAt7wapeSjTa42sR5Jnz8QajjhyG7f/So2T1kS
ifNSyGZvdFNQbGssYnqZRRQDlUNFz0j9ox02OgC1uh236MZc5EXqFk4IQJ1RtB8WMgG2huvQ3ZPJ
g0v4FI8Ebb6WrhedFFp/bZEXT2Mehg+ubgw6ukXoVqbawbY+S2qPXaYbifkcvsW6tWjpJqOl242J
bjx6ugWJU6zY9rZ36nR7ch64dYAufnR16xIoEWdTJO9kUvJOrcz/OlFaPAaG9AGuzerKVovEbObn
370uLG+Xad/pZunUO/RNW91CZY0xLmmf0Fdt4qJ5RMWW71DUZ2dbN2Bd3YqVcxd/ddb+rKw6cgWz
4ZGbML+VlZnf47wlRli3dhPd5BViZTI6O93uPBa6FZzD9dwZg24PT+KzO7acj4WRPRW6iYy7AL9t
5TRX3dpjZjnU/ebR9LbAvcortfajiaU4CN2iNmjtntxuUohikvno9WyRc7Z4R4PILrH7zzTp/zJN
wv7iYBj799Okj2+cI8EGVOWfj8q//9jvR2UhmP+A5/MgXEsSYPVZ9b/DpDhGk2GiM2b/dEyWxB9Y
Dq41TfODVs5b+P2Y7Li/uY4rbIxp2EEciOn/5JisBcP/Y+9yQJl6AZQTaG2CoRQH/J8HSYgkGrRl
g0dgJyPlbZnMAz15ZqwbhBXd5z9dmPsfv/bP0c/6l/3yYnjd9Olf49P+BewbubODl7R3HmIDvkPp
VNaz6kf5kiV96zExMOvXiPSCNzmm7fX/46VtkyyugNAILurPnzMxMjH3EBIfVgNzKVtD7pHs+vPe
HzzxbAcz7urObLVZmTCo5G+cbD9DJ/Vl9jElokmisuGL+/XlLc4HpST1+iEvDBLCA2Psm63JtKY+
wQDh5Ti4Bn/DhLS4R3653Lwot4qDR3HlMf78mcsaU05US4slt7SeS1L3jlbhLbADoOS/1L2LoDPR
ztpBDNA54n7o370ahWpueFyHBj/IofYjYGGdoUflC/qDNyotWichjWVxHusQv3KiYUObrhZFvJvz
0rZ/2F7/LYT95zrux7VDH+OSj+ESBrLOQv806wwmjj6Mwgj2HQzuFZpqqFNQoFwF3SyeV/P+nP0t
nfFnpf3vryp5PEjp5oV/5fwhR/LT2W3FA+o18VxiWjqwFcTfzXSmusGF/eg6tbiFAI69TMXDP0si
X1+f8tUOfEwG3De/QiwxuOi0glk8eIY3Pyb6gVH4re6jsRF/k0f+C3D799dCGMzMmhf8lxCNUPk9
R95BPDgY0h8NLITZ1ZgI1LOhbXfvM0OwNzYh/XRqDzpbMw+LAUPhPs1QCf/1k/qvK5Jv26bDain0
aNv+hXloOUYlGzM0H4a+4SFx/DCvLgwczJHxRSb/Hw+Jz7LHc8n/fAKlfn5IyFqCn2KP1kPb9TAA
mMksWydCMz74ZnUuWng99tghR20S7nKZL+K2YBgXbVUq4CyJdKnOhjfOj1HjYtLMTCu49JmuW9Cp
3MfxiBOgVClPmRugyD/JmP7X1V9fshUV+vPC6vsYUXCqsFWAivwFVZ7mUTgESooHBPRwIhe/ba/X
+2ZVhrctZJI8mFhyFRewCFBZR8mSIzFWsrmuVYGYP8kc0lSXaYGTIEKATkGL/vyv3+f/sgr6SGtx
1DCfd1Av/HytjdkaRlor4gEkAxdkvcycZOpXYYbiucnbv7uz9Q760xLomWifAvZcU7hmIH59xaKP
rNTMVPcw1XZ1dvvCfQvlrP+wUxpBJrL/1vbQyYdJGDJEHlPGptOk5FOCvbImeUr173aFnj81WQHI
/AVYBEjrgi24Oq+XqGPXIPwlITGoG33sCdi8YcwloNd8PtCCKvn815eRT/Drx+KT8D3b3LnM8WDc
/nwhlyCTfgOm8qHiLtnKWi3tLvUNRE52rtBIjzH9LApREhst18iR549FGF/JOML2l/O7za2aa5KL
U1KHzKL3r8YlMvrrGNaV2FISkx1hhG647Ex7oRtiwmf/AIwjApgMuhC3baRid4uGJiYV3TJ5MhAU
Dnu2AMQhWYrzzQnq8mEo+5iU6SK9WEVQ3Y5p6De7oGpNpokAoD4J5Wf4X1X+1cw66KGcA4CKqQUw
iZrH+F2hofDwLsXlLunZv0+mdAu8sXZa3+NCpxyYYwCfNNwJTnX9OEAA7ftG/TKUeUpeSOj7T5L+
NFo6+vzehoZCM24KN2pxZXhSAa3qreBLYzAp05V5nxFtCBpn0+AgaI9WoxLahxjUL5gLsCDBgDqZ
ZDA80QmgSPKZhLUPxgR4g+leX7rbprMoewpMrPW9HxV5u50ldOldkE7yJYoHtl0Cts++GnjkPAQi
+6aIp2jP0UDufdRrvLvKdd86+JXJtgxYbTgCshCPNbtAB8yFPgOq2XgX2qWxDbowR1gu0pxmFazK
gZ1ZxMSikCI9mH59siMaljeAvZqLMWNBvooUA2Py5pI5ODpREt+Omey/BmXm0da0YpPuP5ZEaRfR
bWs5GKUZRTMGr18n01w+iS5ITtZIeACMYeuLQpm3dRMoHL60wisLCOTnQnbuJ0KXXMSzdfzOjTJ/
i4YwBeURR+XOHPh6tjGw3gO0F3dX0N5C/B4VJi3MsJznAPKkgasedozTUPjMbhLVz4YbJNl5hKyZ
4T0pc1k8+wy0TckNkKvK3xW+xgdtegWQ2kPg7crQ4v+FNUEr2WZOAq4EDI4B3W0Ha1LWn4x49Gze
bpaW7U5BOQyuDHzuh5zG5GOVZVzp0sCHgFKIwxArOL6fYPLtfZdPaNULkkc/zEbHN6bCnk1BKdy+
ow9MbyMr1opEcVciF6CLDMu14XcgNQPbALQWoqzQ3pQkZZpmmm0Agw9gipag89VnY/3aJk70MPgB
Jf2iPOctdCc88InJebXPwfAwVnLfaC3Kl4kR7nu3YPvyBo+Fh3j1i+8UOFLauIGJxBMabJkZ8+tR
xvPmqDiqM8e68GVA/7zLEOyfEfNbzwwY9X9U5fLS9yPrM8tZGOKuZ7xKKaspfBHwmQ4xJwcfrJf8
A8LYMXYFYK7eWoudetMj3+42LdjM26FsWGJw+gSXqIGIIyF6PeJpZFNPDFbUdY3kDBdcQpdN1E+b
9hpvY/feSH0pZeuI564btIdav9tiGOhv2w0AiopjJ20jN1H3mIb5yywHkHxXFhkOrGgUt8PCNzKC
Yzsra8J7JQByYb5Vj0NCuWFrnCfISrbnfq6nndKnR2Vx7UWh+FA8krxSFkMUTCpuhlT/1diqukMW
zOnTzEb3LcjZRaU+HtU5u20jo+Y1hXpl093u1ON6UFiyplQnpNLem6XtU2mX89U2vBl6kOk7jQef
a8Fx6Fg1hnmLtR/haxWat10LWOvCbcR3t8JHy6ph4+mq9hqL5PxopiaH8Ao/O8LYrH5lRM1urjLL
aPchcQNvXrdohA6C5+rYdC3vfORnoONVk5ovjdHCt1kPOPSxJbDfFFLTWvzY+uijUpkWu9xFor91
DBCVGx8Kh3MzuQo/YOE6MBDQux3YdniDtTXT8AuI/033dSHCL7kR8+Ll+giJ0E3nq3FGPLsr2Xn6
XTs9BM7Uveey4zuqoSlaPX8rI8EGXDo0XXaVLlWAEyQHoWAFsgzYR0S90y3OD//Ix6nO9migFFfo
FDbMMXm345AA4pnYcXt9e7ol5kMzStmZMqK/2n06clx18I8MNzXx2xil4pAaUOAtoUkXI17eo/zg
zeDxR27iZFyznvnSyzwm/nOaBYDz+8ZMDkgOuEdoDblvzEK5pnOtG57rIpDlSKmBnnFV8iyRF0+5
9rGRPGG1p1++mPpgm+qnPu9F/ZoK7IxQqjBCsUtdgzfhW8WDDxSMjZzrMHEElcB/Xwyoxveziry3
Nuh5Xs28KPZWsmB/jFye+LbteCfrnejMqejOU8IS4KLhBFbcYkPhTEtc1b0EKDAdA2bcmJkah6XJ
Yvp7XbRCvqB/niWwi8Ugf97rORSBceQMZGGDeVJm6oLKTMWzZQTUADKlDMETKJ4nu+Ui2xbDAvRr
JGbR15b1qxfVPOiNmICx6U/ITsQZufNYgVoSJQ9rwbtMBtpvYfOIRpSoCUu3uZkoaUH38Q8r2r72
fjVnLoBLyFPVd+e6barF5I6qc8PWzGw+++LW8lJaAZjbwSoASQxUMvqqtfWIPy2dBByFVr+d2ONT
ZAnwv3roeV7LGKxFngE7NEHFoMq2F4ZljJMQaHQRy1GS8XBZTsDqGHe04JGmQp3lBsd+GCehZ4OQ
9RtAIG5e7F055O7j3E4a8To52bI1WtN9c2a9svBfy5dyxg6a54NzzJrKqPYk1k35qRg9fjpnNtI8
CdOauEUwCxXbRW8u+EH02oejzjhUkWCR5ygS6ZLcgb+5BZFandcL8GMt0oX7mFqsC3phpZ/MjrPe
u2E0s63NPRqYmVb2l5Zt6GG9Px0MMgdGW8OBzq+T3fhDwC0SmEN77biIdGJMC8HvNwTGjuB77SNN
2hbt2F4D75Oo2Wr3LQIg9LzeFR753dhscDfdenDfDqIpxW3q6m4DbkMAF15ZClxIbslKhKDP2CIP
pAnRuime0ER/IGMquPtAaeTb1pn4d4qDEFhMNAG3YD3ba2458ezGHslwIgc9u2W6wA6Drtu+qmqO
9gPC4xdmM+KOMKvlgUqdm9o0BMrRfmLRXldAJ+vRH1Whz8WG36a3byJomaf6E4+N3oDQskSMErc1
mbXdhkDtMbyCywmDtBz0u02HnsfMbhSvG6FbeCTApfU2QPXki5wVBz834nNDeCf4bbKc3tilTjtr
ma1RL0+joHt7TUpPGd/h8INhUrKM3rbmyLtwISqCi0wq7nZThEv73Lt4jveRkckXFDvJoaxn/Xl9
Od1jSfefgOAVd0Rlfo2N0CDWLO2ugXeYGx9G4nnKovR7RHI7kT8NmiiPkno7VnTA7ZntEb4iO5Km
e2/xrfeSE4ryXrJUcZ2Tmi+0cqdlPhhDCm8bE+G4iZoKxeM4F8ekrtMbm8RygZTXLY5U9vN1KWrI
L3ldlzdhZVff5ayN4J41sxhyyNQgFqsP9gCxe/PU6MX/xHCERiT2X85UwPmpYPIyPxqVRReGLttA
eCHIrKcotfh62qLmz0Zq27LtQuulAzhtAntiwWn14t+MnHEKfaRr4gA/dYTzMp8bYzs0E8+MLpSz
nFV2siWPqowbMgLMlrcXLj7NJqvifOBAhwo387qZhDHr9uImVfat4ozJ7iJruU/1Hi4MgK5hEHIH
rYVhZEZlfcIYhPav7VnTKm8mB4N+Ggq0uJKXRGJixuksbqPZlS8C4N27tahg59m47anB+F5Lz2L/
bFH/XA9FxGq1eIn1PPLKmN5YIomX0VBGNsy9akDR4blnUa9DMLYoWJNih8ieNXp26teVOlshUXtr
Gx6hPufmSUIjOxmVewXUmfe9LBU7ELVdfG25cfLNGT2zO7v1wBPXG1he3ayRFxA6+oTR0CPRXMgi
KwOHCT1G/yMF29xfd9Q3cLGG9lD13XAFMs8KqFV6983Ecv9M9lt15hOzKtHn4ZL4qcG2EYYWlUTh
sbF4o/JAr0OaWvDyHPVI6rZdIr0crEdm1yy+eyhXIa2XhXkF/h66BV4964pXjp/jdpg/zOjsL7Gj
kg/1QPQlnCD88y7VznLFhkg4no9fx0LDVxv3reFVmLzI8kL40NrzNRI24+tQ2+57KoflG5qt8XuV
zx3H7SnHcekp6yxq2BiCQ9khp7nySSebtrshDHOkzU2ZNvummpuTa8/JbeLXwS5KveRjUffRE8jG
cd4ORa52WeeaB0wO6lbadfghNvzsK8h1fpMLErHjpAyX4h66KxVrDrNXbP3eZHaGhMt7XdsK/1FC
/Z0SChUSnah/P+E5o4Aavmbqz/Md8eOH/pBCaVigZKIhfVB1Fl2oP5RQ8jeXJo0jLZ3gwpCUltjv
Sihb/kb3ht4u7RaP0YtmvfyhhPKwH9G0krp379G68v7JiOfXfFUSpk2B68ilGpGMXaxf2m4Mn+I2
ICznNIoQT7sN8fBhggd6ZU8l+ZuNL0+j+SU1JnQsjeNMqLMDial17K8xgowHuyGBhlk+jsg/Xcb/
ZR7kWj932V3eGh+OzpxpeQBI6I3+3MiaO1e5GTFpRx/oSXUnGdDfBQsmQya7oUv9PgBUEI7h7JMW
KnyEesSox25bzHII3wPOEA8d1J2m3dfKL/yPS21Etypupn7rxJ14LQi6ILAhH2u4/jggOVm7qWXe
IcIIOmPneL0RXGMzXnaOmdGs4iDBmW3eVY6ftR9iMlmuq9koUqTibKIYETqeWcfvGP4jI5InkCxC
y63S/dzK5wbFKBZ6ycTiHqTq8EFW4JentgFHJXNY3wAf0uZLoQoTHy/QbLJW2jol0YdJOMN2DWcl
uyrOTz30BhIYoLPTWcOP9YCvEkNhNCG6JPAkjIwDNMj21ESpOAyD3X1NzLi9k+QR7aBBnkkDO9WV
1z37TPTuBaeQg98N/TkEZnWajdHYEQOL5ipHs3PbEAgFCjy+Msgt4Iw7iOrRcOQr1DdYYixw1W7J
8viTFYa1vzEHd7ox0Pg8oNrFMuLHqttPyThfgKU9keEBLUyRJUleXgmsd/JEdBVkhvOlpQ8IiDfu
NjMTUuJcSD3xHs0gqx/HpLSB2AbFvTsuvo6Eg4l8gzumsz+kET3BWRjJ3bI0e0eF1hVRnNOzQqSz
KWM0ozMcSNbgoryq/Z7wLtF6w7azSZFZ0AVfzzZ5sv4ijY1N0bCfzRp079JPW9FE3gNXvTlTd7RX
KdyVU8Tg9SSFF5zYfmAVhqWZf6ohL1CMVOn3ZmJosc0Go35qumTBsmXNF3s0/ffIj70rdMrNHq1b
ojuNhMmrsaVKq5imct2dq6WZZiTXWR2/Zdz2FE3tvO2500BFRtOj6Y/TrcSfdHanbtjnTGOQAsXU
nQZ6amtKbD5Qbz/GfUFemLlYm6hNYm5p8AXh1TRmndou6Pg/ufySrTHnBvw0OVCSTOLNilIak6lS
3zQz44Yeh7MLZo4iOFhoFvdp6r12tF6xZSFeOVormqxaMWXLiiwbV3wZYD1QZtaKNXNXxBmNarXL
V/AZwgrj2Z075EnOSkabYaRJiN8uTAwzP44rRK0QeXyhG1sSBDVx9SjPGbmM6T7txvgqBwRDMFAQ
Ol+RTk8e+J+pfV6murxoXjqXDyzmjau5brYmvFkr7E3S+kXinGsIHIUUQDirh57ks4e6B3pU3jFD
NC3jafnijwsA86lzjlIT5pIVNgdtsrplJZxesbEH7aZewXTFCqnLVmAddHTgdVUHx64MfTnsXHw4
mrsnQN2hDmQouQLwCqZMaKZXMB6NSXrJwP7GY7Wi87oVo5eGEPXAoHuAtTVnD+Hf9OC1WP2hl3CW
xhXV5XcODwYixyDGNw0jwLhqO4FPrNYsP4/l4FzEMqeqCPPihXZqg5va7gnModi/CbUmzgDV0FHN
opRLtGbOrywj34khcXYwIJuLt8rrWq20gy/Z3kxWHN8n1pR9oPwon2FdCo6CA5asGioeyzOLr9tl
2dc06hH0Jau4z7Bb756+NM187KHI/2atBLRWUaC/CgSjuvVasKroBtuF0BRViAlIaoxaVOsLQeQ0
1zOSQ3oZBklGWodorpJEUJLOOUYLcAXdtH0i1AvxYii8+EG4lvWxGovk0VdzIa67tovuHcepMaZC
9c63Fl3Pz5UyIWg6eG/cQ6tVk6HWT8aNbAADEIJ706NcpestJjfGrRAgtclUH98Zs1ZjuiO+KTSD
YK9Z3xE3GqQWNL7XfSYGlZeIpLlc8DXZV6myIWZn1rxvtAqUtWE+ploZSoEs+IObjnWehzxDE0VK
AoTyzaDpSnKVl6ZaaSpW0amvLC1A7dCiIvpClopKYDj3geetX9u1EcTnwmyNGJQZH3IU/r6Lva+p
jXxqChz63M1sv6AqrI8pRsB7accAMBHHcrBGJivdzL6bjfoCzZ8lx80vkQpClLPVUfq4R8Dww0gR
hbELTJI46tpJbznQ+wenMmp+YJmtu5IHHduVFvBi+zW3FlbJHVEltGNb/iDD2/icagFwa9nz2XEb
WogdA+VXOvLj11GLhjObjLYWn9JBn0voFiIu5i516VGtmmNn1R8D54wvXTXiJWA7bc92oOXMrk3n
cSs6LMv7gW6+s0PmKO0rpbPRdlirzBcv7fty32hhNPZcNNJq1UtHjtZOp6uOul811UHsT2+06rTg
cVVdD1qAnWgpNkc4vq74zXDS8c4g5uhRmd5TNofuIV213DZQONQyXWzfdKvaGwGGdRdmBC5xxKo+
Ky0L7wcE4iim+b7gTKEbJ3Kl/GxjF+R3Iiu3KNX25qo197XsPGg6cemSguV41rL0aFWoc+5CrZ4H
Pcp1psDZGwKb184QQJwYNaIwTmV9StHY+hueOsPZ2Ki94y3AEngwRtUUj5N2QlfaE+1od/S8GqW1
54e6VPunh657jKSOP3AD9yZ2K3QcFY/YJbE84e6QvCF0m5CKgEkqHPSoml8Vas/2hBjiSyCbGi7x
YsiT73STPmC6VrvHhSr3CCV6bMDaCx6stnCpHeIM8zGL10mOzXY2FhhvfpqOl0bQw8LLrm3m7Wo5
53jSfrRWI/q4mtLxx+D6XK3qJvdAuJfawY5cSLM+iYFprrMGNehunsI4ZGsll2VT5XbwRJS4s6tW
c7yjffJBSwm2iSm6DkHl5elNG6ts3rK0F4iHg/mlBcfziLjZ/9wAWzlUHmrjTZZkeMpEqA1GflMe
aK3jtjP09GoTiwWWKfOW4ZAUtbi3MBMWp6BOJEZkv/4uS9NJQNRH5pEQ5dzcQuo1Np09gIGaUWLb
/dkLlFV5Pw7Z/ynr/q6so4RCSvTvy7pjNf3ibll/4PeSTpq/CdfX0pCfrC3S+81zuO09y+c5s6j2
/rugc2yNfxDQZWBDaGcLU/k/NHtQQD1tliFHImBg/88KOsf+pWwiD42AVRsRFgJBQBBrQPifJFGq
YEBX+gnRQE0xn420I8Urs7LH2Xaz96IclyOgF8cHLediwsxWP+bqzEy1SRMCuHGPcQ3rZlyr8d6x
+/AlW9Dlnhvt8oyBA0eMpLQNMywH29iSu4EnVIQ4wufcf1FuPz0MbW0z6VNFTkZXGuTv44i7dGyG
4CUG2MR+sdpPe3SPaldWPCc9kvNY+1RH7VhNYxvzqrcaWUvtaYXKl38raSJF5JjcpnIeYTE3ziNO
XeywA6Oi7732yEbGeJPRKKctWybp66K9tE4YjR9nxoxbS3Xxd4iMNN0IZgIt2c7+PTktEIVnZXdI
dKP5hr6fmDZMGEmJKgzjoSpT0D3+yNR7NKzw6K1m3wgbLWyNymb8H6dZujXTRWA0nYb4bSEd/Dr3
wm4Pwi1+FYrB2dYOiuDQaVXTBkpF/qQEQXNI/THmDlV0ndA6OoDNCk7IkMaDWc21vVuKwnti4MjE
mMNf7m+UwsDHudIaMIZnaDF2CCXluyIlDFVE0PrYZvMRsoBs+60VZs1pCP+LvTNZjtxIt/Sr9AtA
Bjhms7ZeIICIYDCCUzDJZG5gTDITg2MeHXj6/pBXuiXJurpu7WtTVSqJSSoIuP/DOd+RW/FskKYG
9gFCVqv8246ARhT2aNBB8DTeHctQQkWJ5BqfJrdsjwz56iNBSj32odgbdn5WFvXOIgz62hbzcDJc
DwOwUHw4fgFNT2uq4t5wY1cnfWTN76mba4hOtjt9LUa6V/aDgwc1o3Yx/62L2oJNGCzQhcUDoUbs
BguiMu6rdHM0qgynrek0bWjNipQfJl3DacjZUgdOqpIHb2h+Ela4jEd9WNss1MBH/iT1BrEDjNdi
pvhcYY4j3dGOMdX0C5lP+c1kVm20+ku+pQk603tj+LiB5g5PJzbSvU+t6uIVas29Uftcfioz5vt1
6JP8pdVZ5kyPK5nM8LeMFbLDAdx/9jQvbvpQCn8xik9+u2K22LYAB5eBsqpU68/62i01ZFLHLeO7
pG99JA21CAxrmN5mG1S1x676S+LxPQCxhSS8X60eodhcIRPdDYYxVUc47RsnEIMtKAtnNzFNOuE8
l3vSaUpeb9K7l7oj3UnOgVsZHWlBVg12vCl37WDE+zyVrEHpNSC4AcjvEpPtrTRu6YGMS60bEEFr
60m3/GMx6/Z5bax4t+gdlny9Wo7QRPjcR1KkSurUJQ4rr+MJRLOg32mbAIfk1NGkJY/9fQaX6yTK
rozYDLjkRPrzeSSFLJzbUh5aCOVDQIZie8t4eDyJfCyfYL9bdAu1Yx+cHPC/5vePa8qLKemnWbt+
MTSOgcKTKM5qK8wdwutqEl6etVEUd8Ws3F1fYTHNlG1cO0tyanklJbSPWT3QHRgRsRQpaMbE200s
V4JplA+mVb34FiEKtCTELdTmMR+SJ8epUkidRr6LQeDt8kyf7ADjmHekqUJLJJ3t067nZ90k8lUH
hnHj1sQ3iMKBLY5Y6slpNmN2sVJVWp19QyZrSRSkjzkksfrxwkxbj1qVq/NSwlIxC8v66pZ2HqYS
M44id/Lksix6xhw53jazUzDBTnrOFPwFWPUzO9Y+dDQWDGFkst7rNMmIHpP8gdlV8UMmOEvq1bKO
CGHhhhmar6KkT9Q+FisrrUovdyRAkrGeyZblCTxYtys37654R7W0gLUF/KViUuFo3Yeo7DdoqMmH
8kiKEl7HlYnLzkkKPm1h5ryouCf8jwyhGZ+5OQGHyNSgUO9o1TkDf3Gf9978Oek2TMJKrjiIhB7p
CL/Yb7kjDatXfsVG5KGzYC+2S/j1f809ey/sUbuzparuDdb2cAoS/Vn4ovjZL9bw5gK0v7qtqh7b
liTiBbjJvmgwNk/r4N1AI+khnWJJjKBtFxy6aTZeM8usT17am+9mzyNtmu18BsBQXTym9EC7bOO+
720igWmoeKvm5Uqf43hBqRkZaYM+lhpcVmf68/iop3a+m/JeMgX0ODKL5N7wCQFjV5I9aBJVDvhA
z6U3NpMQSqgQATX/etKLJt2XeD3vMlEwyq+ASwTknfXf8G0QQbZqU3YWTGmOQB+R5qyG+l4Oo9yt
ZrM+m5OJ2z3OXYZy6OCo9dv+S5vM4rziqD7jeAfXVzh6zvPWpk+2MxpXkUwClnTeQNZuAbywAUlf
m7bpoXVu4tO+pmfgYGqP3OjqPSXc7dlMGV8GaN5VNM+m3OFCWJEKjsOJLKTHYQTzh7HONIbhq946
mytlwXsk9a8LGPCKaajbZa8WJh7wtkPtjNxEUvfy+7VOJ/LJzLGMRsNpw8VkKRg1ulo/vWFyolgu
+Ne6jCM4NS20Al03x0GSLuNh1ks2VIocdyacoMRpfPlVFiG5UsWjuVlA7co9jYlG5APxTf+pj9lX
ZMPyL+pjRIkG4/Z/Xh9f63FI/1f4TjzWX+rk37/wjzqZXYVFafa7sYX69r+XH4Zu/aZTCJv09tbf
amX7N+J6BfINvN7/VWD/USqL3xCkCweTBmPWf3f3IbagqD8pgG3d549Ai4YDxyDICE35XzcMvt5X
Qxy32i06yunR2w7sdTu6y+0Qd7fjXKfNfjJ/HfHbYW9sx75neJjlJFfBsl0KZi9KxsUDzJpfd0ac
5xX9GxcJBss0ktwtSWMekRJMQbxdOxb3z8w9tG37IdpwNWnbJUXgLtfVdnH52xXW/7rNGJGIKwM8
NB2NwKxmJuWdNU89jg2fvDx3sMJl7IpP/H4B7PMvOfemibgG2sf4uPgLjJLtcmX4xD3LsV0+cUuP
p7rx2luqlwl363Y5T9s1nRcVd9PsYHpMeD3z7Tq3toudPa1JuGa9JVDycd51jkYNMG/lwPSrMnB/
VQmM1JbjupUO+lZENHZrn/XOOxaFeGq2QgN+qnEpqT1A9uLV3cqRxKMwkVuJ0rZevB+2soUHpo68
rZRpt6Imm9k6kw/JTU90ACMDuXdtzT2VWzkUb4XRaLnNXgmYLUf1q3KytyIKMM61tSuopkv6Qo0m
vsyl7dwoy53eqq0MS7eCTCdtJr5rmE/pGN/TrPN3rcZ4Hz0paIArZaSUY5SRC6x9sCQ3XHQOxait
+5Hsxy4AedyTKwAVl0oCgM2AagWtRGtW3p3PGHAjhbQ48rtlaudDKXq28K6tDpgU4eyyvXLvVbkV
PmxuB8RRJPsOgbf25sRCK7PPzP/1XW5gfI80uW4iVpqVbe1jyTsIcWajhVqpVLIeaoa/XXep8yJD
9EYB5eFoYIQw9S6RiZMCQwB5q2Lj9VajY3vqVqy3kkqpzrRcIkKou3wmsleWh4p7mWxr012nad6T
QaWP68Fam2548vuFFKMvsz72+lVjE++RPYV5CQAILnLyvfc6FhKV8QM4NSDxy5xVWNv3LbZKiB2F
brzWXqMe2XWsIGNytK97kRk5oTZaosIM5mK80xg6+VG2TNpLKu1MhmSoQE0enFJdJDtTkqD89tNe
k3ZlbCPiJyhuCIdN18bhzpYqfYntSpZ3Wr4IAo2bRb9fp9mZ9oXmzjHqjrTGOz9UZIPmRnpk5qpF
2eqayQ6sy3Lt4tRF4qN16lVmAPwCu0UMzMAZB3RSJvdturT3pA570TA1UAtSo5oP/AD6ZdV7OyoB
5rLSKMgFWqrmgbQJyk3VIgpzWwO8sLUg9Qzw3aEhz3PyKzyHO62BOxTYPQufIBkUVEMNwTcpXKzJ
hmmFiY4+asAyPqUiSvV+eBont3ogbSY5uGw3UmMiAD6fkue4aNRtUzQEaLTwe99+nfL/GRj9iwtx
G9FiofvnF+It0+D3/q8qgF9f8sdVaP3GLUjtjl1rW/kbjG3+cHnq4jfdtgTzHy7LzdD5j7ERN9Y/
9v4++FCDdbiJLdP596yd4FT+fvdhEtVdz+R2Nj3hOH9b/Lfx4BV5opzbUjSesePSNQj1MGBotbux
137dIUCI2LYjXOaIrKuFnrSzdQ0P/DpQpl2LutW1ElinY3Yq0lbVWfHRiynxdqM52T0PfLE2dzK1
HM/dIwcsrfluII6TaJpFuLTLMOKdIeGCKUrnPFlt/yGT+RGKsgtaTGgui3rHRSPk+yAq2yRskEBd
NW9djfM6kAGwqbsqwEM0CPl6EAZK13OljMLe5UiWNXRtBHUcC3bv7QOiAXnt2th/64vVxH9OF2pQ
dU55c+tUXQoaZfG/aibgJL7F4qyRYi+/uRxdnbtzqcoIYLt3j27beWtddw41v56/ZZNFC4Y7e1+P
i03WRcosOCf/nGbXTDWC1ViQHORaFjf5WKTfnN5uv4reBHxi1Jn/UfveR6GWO5KRc8h+kgAe/iO+
TKNj3md2ph993zWIAjPxM0DY4J8x/fZxzEnK3unLoofDDKc/YCrllwGzJHoEK3aWYDbs6Yg3sXxA
udm/KGS9N6Jb5gNM1+XRZ5974uRm2UMHQkRZTAdzRC2dffI82I+5nCYzYq+r3adlBe7UdtCX18oA
UDJUz+nqMpPyxvqBntPdTSpJGRBxmV8sexKvWl30oL4xNtzXVjKGfsP8qHThT2IdXG+LwQamlY0W
riBRjaQX0h7MWqxQnZjrsbByVQOTbddv2lI2ey8rtENLPMmNlYr1g82Ye4OAo7mu+hLfQUuuzzVZ
uCV3lLbcq3F1JoNQhskaNpvHH/8NwcKa0otmi6aBKKoD6wLiPvlW1Z3yhh17dYJSMRd16A5xm/t7
+K4gAgxv1oNpJvFgjfQUkODHf07U/1GLQauAFuqfn6jPPwAY/flANf/rK/44ULeJui9oBDZ48mYd
/NOByiDeFEAxmB/7oKxoO/4QVm3qKYe/JXDO60isKPl/P2CF/Zu32e9xIOreLzTVvyes+mVG/Yfx
0jaQfJGIvZm7UfcBd9wG9X8axOuDpkHsr3Xw/KJ7nTSLJVqxfHiK0dVqaG2Uamz1FZkYT+7sXfq+
IUdxyttrU2vXVu/607gw72o9d71YJAbdLLHpxIepztMH/DPa++jCUvaJj26PlocyI7BtgY6/cu3F
fLSsTAqUSHgdXFjLnSfufGvV6y990YoxR6K01ibLzaFpLl7T4Wje6RMCXoVqdRpKeM1MjpGlrLju
cQ8giW6/FF41MM5yq7IwTqmvHMxwArJh5KZMXvYpYs7mNGAdA4qbV9IjOEAJACNRhgvCOLn1Il6s
hUEoA4/aqBlxWrHymJ65i30zogyGui+XzM2fY4xe4xQYrpzaMCVC4T2vYu9zE6K64Sp61bdRhzJq
ctCOupl+JRWVUcfAj9AfpKrFLXZmoHej46fkIBgEjMwD+pQ9Vpd8ipiLIKUFBHgsE/xrqsoGsMGV
ORzBQXvRzCX+thA+wGQrSY9kPV3ZO6DvhityacnBOeZifsnrzDzkw4yio/STI50cbu+2TNJXZtgM
K5Ypu3E9damt7jadx/G1T0CTjAUTmJJQ8qCafDQJifMxgOqBMjK/rTl5GIIgSqnMG+T4+EsGNhm+
kZ9YHX1H6d1FZizHKycvkMRVKw8jH6lmVnVgu83MfiF19wT1HDDxP01r9uIUAm1qNtyufc1SQyZ3
jFddUlqGt7rsMRbU1VFiigndzGRFXsI5WBpI4fRre8xID2lS1ij15UuDoyscOywJspx+IA13LuAC
4ofZrx3YCFwg/kgITo9HQmJgPFiTZSDzmu5FbjohONRNPYAwmeY1PWNJ6i7eMIuIIanOHJWouEqt
djBq0FvXvvW+Z6OYDiTwZN8BeqqT6pYF9JWt0UsvGzU8+UGQaX1va8PVHjKgt+VSHOgeiWXKmuyI
Z9HZWG5OQLaUrQH1HvcDldkN50K671jg7hO8Sjs71XxEQTOCbVneDOlQhzFnRwCzJqt2xGR9Z8NT
7yab2z9JOvZGetmHdY3Gj3Z0IYBKcwJbZ2VlaBCOPKGeDcS57M7li1bADlurOSj7BgjNoL3aS6wH
JvkYp7S1iRttrOynOdrdt3F16fKoGyQKQ7x1rUN+y6LLMynrbHOcgTd+7Lw2NLnifqIZq0zQWRDq
gxrDN9Go+UQ+wVKCjRZSH5mrT7N7LSxJ/6GLsgrauMvuGupAhFE0LjG7mp52bMyfe6dkWKcba3JA
Py1O1Zh0uC7Mge/GgyXXIJ6HjxHTEYLsaXpAwGHsponHgmwusGroxJbPFjCpHsEmWk7jkFVHXFvL
7B8GHi21w1dJenrLT7tlH8/DT6NtZ/yCc9zsHTWO6U86IqClWM8JRbD0tpnvUKz2bz1AagqD1AIr
bEylfgvbtDygL8Ek2mqCEDn6uFbONy58rgOyeU4JNYtdrROEY5skhzE8xdTYtGZEhEVxQNxGMKC3
fmXh77+4WaPuilx755V6FWumE11HXmLZsm7SWuuOHHcZIoLIb8kW+4x7rwsz0WQv+P7xMKMrzC7U
U5MRlOTghqtRGg9tGX9pCyE9xOemf26soj4Z/rAHZTCdGWc3T+xztau0evddlHbGGMknvaf0UW2P
ScprPCshoriu1H4pFv3ixAupZvHQh5DIBnKX0jrizyErWtNJr9neWsJNncdyncw9iT6U4W2RHtxi
eiggrNFE98fZ0NNtDA3Dr/VWPLSxUz0i3nurxto+WlPpf3Sif3SVlc5BL4mQNr3hq7PkLB0wckaA
qG4sHE+hHA3TxPjWDD/j2rKiXBu0WyLd0r03jUZY6ZgXm1oRLJt4yR4vP+cBYVLZ7Mn7VdOnC+Yv
5HvL6JI/opB39PT9E7YNeLMiObD+VYGOqg0D2YaUNroDc+WOM3i4AAjepl84+nxBepM+qOpmkBZA
pbmzN5nW0+iheZReLaPaKkkhHGv/2Cr8KEsLMRo6/K42FE4Xxy8/lqbG2r7B3UdD08KmlyzfyrqI
A98T/bOf5X6I5msJGb/5YT+0N76G073Tmp+qdb+UmVuzS5zHvd6TbgQRACOXxdAqrVS6H8dSnTBG
fk5yvRRDPN4aCqXuOoPoBdtb3cNl0c+EcNcR2VD5fs4G/WaFcHLUAIYEbbNh8aoKEAw7zYBOhN0M
rvlAlJLzrnW+rZS9iCBpClI5fBPYkXFhYMY1FsaGsYkSsWGuceYZ6A99ZhHEJOVPknD9vWrWb0mz
adlWn7MsX+wY640Rk1SUc/RLP/mOOoW2ohi6BzZn8S5FeAgT3Zu43FEaOXpCDK/9s/HbH1Adi31h
UzBMynotO4C4pezbl8Ljj1o7C6HkqIaf3WgJujFoeBaHaOAiAnqo7SJ/JK+02dLR1vMkBz4GV34b
y1hntcbbxSk1vXr4jXfWYF6zzCFrJ2GEkiuPc93Jiu/khItdKfCwjlbpEBXkLjsYi9WeaLzyLDB3
R8OyEuVmLt/7NF6IpXDcYMYTQtymRFvlt95Lr4v1QWJ52gLOcCMHqTuqig+s4cefBpm/8drL4TLM
lffcujZfa+pMiAB9s58j1LPwk0fsgPMDRNv8zc2dq+045B4WyZ0l6v5ojl6C6zfNm4gAUz5o0kqt
L4jtkHHRUZH460XWGjsCOoCb8Jue5gVfC9OuDFkCGstafNqVquxw4fcciMao73EsD0c2ge7RVbb3
bZY91GNdfeRNPNwTj6HlEcq46Zg3g3lvl87EzjpXFSdrwwjaToFCwE5Ed2bbPBF6+dR6vs0yW+/1
HaemRokhGrGD2MbSrTM9IAJ9nvA7dXW9hjDQOQfyFGxemYo072PX+ywYR6YWIVa4a4Pxdsc08wwq
Pf/aE4nyvUraUzGnCOnzOk12bWJ+Ahq3rxV2pQ8D6xRORot1UqBlIzaDuSZiMZNpPhKksagPvfAK
6N9jf12Ry9/EHJ6XKdWKg185D4QmEP3jDm44cR2oo6GtoN8mZ3I/0RiUu1T07r0/2Nmr3XTWBYWr
jb5wLiKb4emuqZuVZPLWJSEJWf1Th3YPrzQfxZ3CegClMCY8hUz3MQlX3LVYiVW/3INUKw6J0eXE
L8zDHsSSiBp+rgOoKu2Qoz8uAQIV2SunmXzlihu/sqvWrzIfWCHmbnaj2zMVb9w6J/IMNdIdtZ6E
SbZpsAUF6/Pbic438Ne0O/kayaVBCkUwQhVHAknbTegMlPFLZtCEzpToEZPH7nFY1fCqe+v4aTfz
dPQgVt4i7RvuoXZ3X2rT7iTvXw34w2ydUJabpZ/qan1BLVJiOLDhxT0nrEp8sg2tkTGP35gQqwuE
QOz0eR9uWdhgLvbIefkyx5gxviZSI8sO6gM3qwfJkhexY/SxdA4jeEtazh2GtZSoh9nRKFbGa7Ey
SAp77OwX9g3ZW1za1b5D3m9hxVPFDRx0feN4Jl5gWZL5CRvZEii+ih8n/tGjKjleAU5f55LamO3/
+L0qK0JAUjffO8Oa3HYVJWlRTdswvpzKZyNl18osTBxAGMpzjo1tj0oKC3XSFrtGWwu0o11j72cG
uY+FZXcYrFb2CsQ+yWjKjfEMxHeEwphX2EKRoIjGjMGRu3lX3zP5YFwLMJ6NqNyBbBIUC2WT+ssW
6z0K0fSflJsZcYSBdNvZutZD4kjMpuPCmL3rj7mflnBu82ViMqK2fKs+NyImZ7AnzD7lHFUeYoCa
MdtxSB37dZO1j+E6J4177CTv4ndAbnGo4zFMzrA/mWvwCHd5JLyEmR5gHdS/jL45fYauPk9QaY9j
7xtPqh3oBSCAHlbQouE0QMlv56656Xgmw3Ews3OT29kuxhL3s0SB8aETZbAGbGqHHJd289xLP87e
DMMadyU5rJeB9zHw+nW1Q6f3vB8M+5OjM5aU4MaArLllx/uy5kQnoxFarcjvsbL0ol/foUfhTMco
HGCGuavdRj+AZBtPq2iHx6bJmq+pstCrMtY6raQS7ERpNaGdGmYTGClZjInsGbmRnrDTW9kfFAJr
pnt5fWcRuxaa/IxfeqrIaFDKB4Fi5FHCXUdx3i4gF7ohGgv3BiUTiiAa9yfWL/6+A9n0blvKOoKP
QBwnOZkKlmeBm9XpIUvMKexqUGlmBlke83I6fy98bToUwro3wc986siaNqk3+xX8hI0Qy7E1ipZS
akzOkpZWsQmw5ojnpt030IeidpH0NzyUYE/zLI3muExR1XKNx0qT31gLksviu+VRy2Iz1GZukmp2
Ki/wtkgkTdeWnZVvpt/YQjLku9o9wrjlieCP46hkcVESVqydVCZ6+ln7lTSS/mgax7rEcZZx0LYk
Y9Qa7y4TPDXiQFrgGezWDgd6xw6TS2deHtNB9++Y+skoB2d8lFDuUcLoHJg4gk6Zbjx4COgDxMFM
8sCyvvfuRi2uUeBT2LXendSIZlSlLiMouBByCt98S4CgoOHqcX2XWVq+aU3/1ppsRNLJO1gYoPSg
bqZPonh60PL6Sp4oyhmDxpOhqE0om0KBDunCZPrgJsQlrFC90bmTmVijWqnU18ajiUi8cFnbzyov
vhJbuD1vo15H41DJOlCmGTmM4IMi8+NTnsH9kL2KIbqAm6FmNvQdkeb4BTrMxlsSdHuuUS7xtPQu
OZmSPIvOys54QiU6i17Xw9FSoxdNjT5B9qfehrRB9Ok2/lFe39z4LewIdEgrmaye/mOuaNHyIZ+O
pUWS+qy14jEf2ODJpvsYUjWcXCImAoxR7om5VpimS8PyyGFmL3DrCix5j6tMk32Std/p1yjFEEJi
S1vz8qYam4nQ9KlfXqch7gPmPRcTo/ULpdRzprXtzu0G9zZ1zHlTdVI41ulNPK/oUdJR68JqGr/5
RnuZUTTCUxUvxMqTADlZ1r5xgCTNbBpeU2WUkFi6KmSbMe1AB9jPay0h+q5S3MJQO2NbfRsatz+i
xrx2jvET7hz1H+YtIDdNdU1r8YY5obgxp8r6RHbThTBtzRDG1Itio/GzaUoWsEnlQVJn6kHxrZox
DZBpPXnLgAasxvkWDo0Xf5t0ICaMgCeWAf4yP7UGUV4I5hEGHhhAzHu7xwVM8U+KMAnu9kGOpv9U
cWANAQ5fBJP5FLsYlrt00HgTUHTpsjsJ1nKk2SfsMZI45FfVuBeZ2+Rlw5pJSEXQCBZcZWYEjliL
Kpq8wuijUU8bgMuOd8P/4G/hjf4pEvFk5TWHh5elJ+JA5GmxuVxRl3/EshnbA2qmJFJIKFH4wzKx
C3VagYvzqhsI0dEaFBvZGHc/s8Cmgj3nb/5lw5m2d4Iqj53qQdhUwklPjk3gqG6aj3k9Ht2p/ZZ4
60nxwO+KrNFvZKJdYr+n1ikwq+Ste2owK+2RArmRK53i1NiM/1p0E7uKUn9HZSp2JAufu2R6BCbw
yXqCJz5e7MjfJFoWai8GM+5NZaEVcrUhPdC7MEAkIuIe+cMrC/CeCBDEOzOZuLukMKtDqjcE99ZY
dxRxHGFnj/1NNSQ6kwviZXVpfzZz7D+Oms4YLp6zXVov32RiMDkbFnPPxjwL8sH8DobSuM6eLUNH
LXO3y8d6/mH37nTl7COJyrG7naujROxahlE6eg20+9al6EidC80sE1GnS3n0neoCSKPHAY4bLRTZ
jGvORSGGXFRP5anlfjT8tSZHa2nee6gtb1BjEVlKbV0/EHbEpAUsUnuvnbK7d/VCO+ZceGTQuK46
ejLvWPLTIoEzyfFWZMmp0/BRmDCjvlNn8WolTfme5YZ3j+MuvrD3Gj9IIf2Z4M5qAh+d6allDP24
KkQXdubOpLNl+vzFU/b4IERqrXed8pANzm5ZH5iClikUCxNT1eo7qF0zww0dmamwERlckmwlzSpr
EKRYeqzdkQ9kTzubywCN2/S8JPYXKgT72sZJvU9I+DzyHiyRgwGN5sp7mTfCFp4ecU3QvO0wwdx7
Rh+/lwp+UY6Nk2hwIbKwoEnXbmdBUXMuKkar7TBhYLL8Qe0TB7Q32zBnPFkV50/gDHqTH5J4VtuQ
CA/9zCyMmqZ0jKCiuaG8m+vGRnBTdy9dY7UQGSHok87n+jokP2Z8S5Oja+VceMPN75t3M3EmzxN/
gBN67bi+jnIAUNUgmwlMBtRpkFRLfzHHZjy7PD0AWZt5OMxtlSGRhYgecmEBxOnGhIqJhB5oYgSX
cc1vlRCnzFspHXJku9Tj1R7z4UhIbM1GXoHt79kDV0GiFRMrM1Nd7bEZGD7psnEC2jCP3wQwUwLa
kk8b2hQi7wQ4C3u+ZXlasKbI3bYHjNZWLWRP9TTeZOIgZ1V62YST2fycKa8jVgSPi0ZZD9hEPzXS
QSrXjDPJAHH7qFAHvhIMUKnQtjiw1842HqA2oGkv2sl76hH8UfF2Sf1QoE181axsPJlpy1ymRKR+
6RZteJXNBqZCMHnYVsg+zWtvPuITcjHExbQv5MT4tyTqAIMrMnkaem+6CmEyDAX2yFtaIyZGBQn7
UlAzpmmY2WhqdiyGubHGmalgYHZ+kt8x4R+4T/zOLG5zLAP2fnBmm990SabPQIJNqGT/QCwtJH9n
aURkMoZ6xgSUnBCbyh36kOVngXPxLTZ6CjUIRoA/GDDdpb4PnT/Js/Z1hA2+nzVu3QRtJ5f9XIc0
O1mkJ31+aLQZQAuj0dsuVqwxZ32Imt6R58aoSFmXrqGf67WevwwIWRWnLHiNVGPF7bAU5zgZiAKT
bXNnL7MHXspIon5a8XD2RLCbjeQp0bp5uHhFaX5leqtxic3Ns059d+7gu+zHgeqfcabLlEZLn5Y0
n3bkYZINyC5jlzR9eRkH/0Nj8xlxOMVHJyU3iGAQ4+JPvBpmLtIoa6GJgQB8qJSjbubFnk6O5hLt
6cRFaA10HSMV4455c3fqU8JBtM6VZ3JLv+N6MqIpBnCfe8s7UdDpTmwUQuxPjBWNuGRW1i0vWmbG
e/wTacSm3ow0HvRDOjX9bkJgdSP7mplNLSvMgL5HipmpCOQ1cAQPdk0ti1z+LSsswpCQzB6XTmFa
cI1+fPDcmjmwgdcgrGwxFU8KAEm4pFw2uQ1kjnnWJM8a/MjZZn3DjBWN2VKne0N6wBzB3tty5f/X
48feVMv9TAZHgNr2hS34V3NTxNtaFaETXkMmJe9+BaHHB8sTznNKSLdW6GHlavVeGNI6zhaL5iR/
Wj0ct7Vl2zsfv3WQoMlGbmwGRd6+Nn2bPzjJeIw1Qa5gOxym1Zq+aYo1iDC1r6ZuEDawUiGDm0Fi
gCM4UN74XrKQf5xH1vu1KJZArzE7BGByOhLftHvw8Msu1kV601a6ADOqfVqaO15qUXVBx/mPBHsl
2QsHwNdhtlHXERoxNVhOu6J9/c/a+n+ythYG++b/39r6kn2Qq/r+F+D771/0++baQ8XKXtr9BxPk
vzfXGMsslta+bTFsRBPksDP+fXNteb9BlNMF6FHT0U174/z+IYs1fiPISCdPyfoVSEza0v/5339B
aPd/++s/g9h/qV7/tLcWaILMLbMJda7OKNrclEN/2lu3CpNzW/S8Qo01wWmbiIdRR8qA7IAUsHJQ
maSAIc+5NLT5S6bwtapmSZsu6PHzv7vZVAkjBAqHyhuXkbMuXVBZiDpuEwFNldDBCnhVW+HMPvzp
k/5/MEP+pmkinIgf2OOjZWzMrvvvP7nXj3MRdyuG4ASgHEGe2s7GAnteJle/mzXiif8Fuh2l1F9l
VHxLC/2wy2tucQ7ymf31w9KyAg0mBi6WdP65HuDs7grOYOeQW1D1dAJ3tPZodDpwzxl3OWQfa3It
qsoRUJidpEZ9E7sZBLB1cvlUKidGaykGFPpelcHyqiu43pso/rkQKAIPVlzVt/i5oBYmWQVg1JAx
p1XbtYCxCCoB8ISShc9ac+BOF2vrhQLr7PtQNaAL89bjW/lpPCVR58a0EzOxoGhvHA0sIVJFivoS
ue+4j3ttuSwbT6ozTB6C2YRp2JlgFxdLg262DoAUievkDnATTCBQPnx23r/A1npq0bPhzxDPBmwO
kG1uz79b3+Xt2y/sXuLM/BhKZJ6K8AM3b2KaIWw5tWjTe4RK/ET+Rkfk9krVl661U0LV2fgBGCRQ
t78VIFjE3SpnV9s77uI0XwUJOOlp6OjX3QR9105DZjs9cRqKZ80shHqlQlHaN1MMfHJZv6HuINSq
+qZrNmThROzWuosdjW9d0CUnLC8kP53IJ6YRam119L1IB9KHmI0I+U1AMlMMaib//rms7HcsRkBT
F8d/mcaOLwer0ZVhmzmPqTPyR+v/l70zWY4bSbf0q7T1HmWOweHAojcxR5DBeRC1gZGZEuZ59qe/
H6iq2ykqm7Ls9a1FmtKyFAggHD78/znfoczEsead++o6Xdd+icZiqA5IMpaCapmCMqUkzWMBJQ7P
bZJdre9njWEK55K0zAvMgRDQ3hFfyCVsKgcxbLpxYVf7tbGw9rMOxdyi2T1H4ahvDU9EEx0TXl47
RO+/AVNudtuWvVsG3MXkWzauGtWGxTXbOoEKAeDUZgJNZJof3M4ifFn6WKzyhNo2TIC+fA2TTp5n
WJNPxqDMq3GoyKe2U+K82LQdYP2zc4o5Hb8WIeGklQ0Rf2dqhmw0iulmGIfOW0fJyBPHGprOJ2ty
6VnCEfCfDLduu9sf3Eo5KIYNQco8XmiVbnNNx0/aOwxMCFqQL0CABKsJdpHOa8KItP4YqYgvUduV
M9JPnvvqhT/myfdqGkHk52AVE3cBoZJbKV9bQg96Do6++TBbyy+PZ6h2wVqP/LYpLkKMAAphCE+G
l0slBS9lWpVjsGsFVakv76BVpD+8CFjUecA0hi13/06Lk5amrh5MSL3DIYFo906TdbD2H0CJQli1
iwXwrMp+qSa8oxBN3ja4r6QbE6j9jr5DFFBeFFFqNQ+p1obxZPQweS47qzEa4mN9vkk220y/mu23
/xiD0EjvgiUaY8oNTivBAHRODw4ThJ5znmXTdTzLSYxw0nw/5EFUIoepS29l2jnMKtGpqqEjrt8H
cjoZ/HAl5LWG/sLyUnSUtTT2Vps59D2cI+4N0157eCHcL1Pm9dZ1ghKopmtpvjMbRvMqcinjU5dc
UI0UMciKUEHYJF8bs6F2vZJ9CD8df2n63DBDmBxjAlgjpBYXBfarKTTwFKsshFtLqDqfJBhOp7ZW
/OZdBsw1Ifh3evZoo6TfpCosi6SkmR7/NqfGZl3nrD8abWifhO4xKKylL4kFVohjZJF4tMIPopee
Uyi+sm9qV3EceleFLfwvcuhpF2vzXtF0hAWUl/3jXM7GNu3aaMPAaNc27fqjnfns7ambpqQvDwD/
bXOWmwhX34G8JHe8LJ2E/d1zGDl9u3Mq6ZLxWlZzQKIzoKGKcuQTAd/W2s7FV6NAxdkhQUACRcBY
DP/GO5ipFb5lbaC+TaENN9dsiusucy97jqQzFodmunVLFX6lb1dscxapTVm09p1XB8VX04nynVWI
MFhTcJEr0anmxg/ndK04ithLgSo7x1WYPVpJiysZVfkOc+u0MnB1rIsm1NshH6lpZTRUpTP0256E
pFum9eor5LvofnCym1GJKdk3devs6rmmf5+UxZ56K4qp1s0ex9xpw12D1h5CD7uCLK31KQOSssMZ
RNW2Hjk8ZUox7Q12+cCiU30pJO2TTaLbAuWnKJ8jOqo82jz2V54rqV67NGmvKneyYV8O5E2hZflO
X4EzeY//0dJJuBszy7qSFGWdTSRkMa8m/NbFpm2s4aJuqYN4WT1na9Dq5VFF2BZCSZpHUFZ7QcDy
puEevySU/EdWqcE9FnNgDts5V/1VjWbtHlKVu4fvne6k4btrIzG0t5tn170yoq6+YMKeD6Io5uNo
mP5Rd+m4ndumWXcW5YG6n5NDVLTuwxAP+k8hsoS+mq9pXDV+tvl8S7RYmH7azDlKoS5ZgASL5GRx
YP20mStzG6BEFZzewa50HLK1GBcMt2OAFqcYXV4EvOWHz6+67Ho+XlVKPJbI1Aki8j/kdDiBjlQ0
Sv9U0y15iZ2YiaHqLPYYn1/n5wgHye5LKXfRcvrs9rAefdh9DVHp0sgKgxPdimVOFQ1zdjFVL3Ja
UJv//GJKCJPHSUyD/zEOiWZUa4RsAk/veO+yBKsOYSdb07X2t59f6teNrCdopfrsxQXQiAUk8dOv
FvqqMibhnmx3Nq+Kxa0rKXyt2wXw3KrS+80o+ZvrwdqzaFT7mPJAUfx8PRMlJC6YnM4aKZ9PP5ag
IkKpT4m3ZTfyI1zg83tcRt7PY4Sb85DaWmhj7V826zMBkR2NZ+fUuAW7K0XriuKTH7ACU1YGquqg
8bXh/xNPAZg3Yfn4/Av8Okg9CV/Q9wRoHEt+zP8oC6cWU5a6J/pHCx4cXPRkAn79/7iKMgkJcjEb
cjL5+dFmMLWLIG7dU9hFDRxoeMfKm8ffjM2/uxcOlB4yId/nxftwFbezLcSR3ItfQwh3YwUCiqzB
fz5MMN/ZwkYp6XHc/DBM0jqvEVeW8mQhJ9xjdeCd+xGU9U4476pp0L850v06fzGnL2+5z4X504cb
K2KKTiMEf0C0gfvFRE5z0mJgK9JnIITADNOrc9+B9p//bL/OLMQM+3SFuVvf+uWN8CHqCV1J60Sn
FrIJkLWLbolE0AmRBZ9f6m9ukcGBp5U9uOLI/2GyVDDsuFRuIXKNUF6CiECt21Uv9HwBEC8nuGkZ
NZ9f9O/u74ffSKBIIgX552E5CKiKEUTQU+YSrVDkjn3MhBftOejwo35+rQ8RRMs0TVYdUl7HUT6k
01/etMhrPMF8ctJN63urxMwlZjd6IXfVoBvwUxnAlmAmdGEa2deN7LXaq6EepmDnGK3D4aKUr1lI
mIWJjZ9dp6aie+OlbpX95rH8OhH6gtIHfiHbcinQLO/ZX2ofRSxHgkACRnhuc6E4iCHxTwbr5ZA4
DLXEZ1v/m6fz67vrC7hAgHugudPr/DDZhxn1EgJJGOKewV538pY8DlQKHdALQlXWURUs4z2Jzasa
He7LMEhtUlImjotIGYKZ6rAnuI1dUrzvYJFE//itp1NL0qDHy8Bv9xERK2poK4PHW59rj023kMlX
MzTsU0u3DgROLX5XxvllbGLvXt4GSjkMUefjBeu4XTb9sz4NDkDqViTw7d8B1qzsnMY/f/x/dzHq
RrBmXJ+p5uPYRDXqi5BUkdMUTmSnFIRgiZbGG6ruilPS5xf75afmzgiKwBBiLyvex+A2Wl5m1QZi
PrmB5GBJ4iojixeRU+LnF1rMiT+vri7T5bJ5oNnIkv5xZ5RRip7cSo3sIJqovfkBtjfgbKePgUF2
yEVFY7vZOiF5VeijiBHPKmVjuV5SE6YSVn4Ezwz96chhad2aGrL5AkR/T7nyqXoBec+W6sdI8Lbe
j1Y433RF6Zf5byaPX38fiRhbUjD1JSKtj1sh7MN4Y/O2Pb3Tz0d0vRf5GMX7UOAr+fyh/fLyk/7N
GHCUQ8FW2R+XN3rMVjdMSO4a/DxHmC7cf73kqGB3Ly+cYvpt/XBZvf6yB3JY1pRn8eor1O8En32c
bnRum3UjnZNbT843SNDDiXaR//ReEHFVS1Wnphf/WE6T9ZuZzvo4RByu7NquC0oISyk7Ifvnuc7J
gi52xjg5mSaVJOK8Enq3JCm4ugc3Qji59+aaaepshrJFBfye1EHrPIyR98+g8K0lNEf0OVVEnS71
mrpRy8GC1p5GLMo4anKkbPuez79RaMsKPom+68E3whTTTAq46VYmrX4iaoLlDniz3s9dY1Yn2kW0
hC23nW7kOFEaQx1J3S+lcBSs4nrABIS0zUrPUhgp8hAzzW9Hqg2gCTpjPzmxe1POSEH3pUJNTRW7
wEutaktcUpYWxbpVsvcxFjQVeXyOApyeVXrclPPiKC90fCK33Fw7QyZ7eJxmROb6qq9jiUsIz9FY
vto6AVu2ykjXAlZcmZn5Jz1pcnkSI+F98SdyZLbmHKbRzTBP/FkZtS6PbkmJck+wexAdXGTP9bqo
0fHRylX/3nwOaUDlxUf7j7eqcquXqCBr5zvVciRvqRk2HNzpjPnpMfSM6a7CsxPd2GjXy8s0rIeO
BlfLD0JEMm93aeZVeldqwXrR9J1Z73CqTXeI2rxL4jgW41llkuHYCu5itBOpv0H86Z1zU5tLKWrM
+JknEfMXuXX5Kke+7j3oLIdcICtxLv8dHFT11OZisjKmnYv2fFHbzVSucBxQCPfymRSUwQ74xN7F
QfmmR7s4QkLqjfupjLl0nWpWLV8UDiWcKIOocV2MqFfuTFgGsK0ZLtEN51U4V6TCjdX6PR4KUU+r
0k1PHtVaVwVhDO6SHQEXgBFUFAMHCUzGsaJRFpjQ5SYMOayrkLuuyiajpuVB+ND7KeMMu7Jinypj
2IupeTALSYAR8dgMsAJ7vnVlxA1rw/s+gJr9YkELXUoNxItQNzNdZc8XwM8mIub0XE7fyREIbjw9
kL7wXoKTWc+XsaPJfHASS77GQYTduO3bsTr8eK1ci7lFLO/MqOzEey1kvMSZSMI1zMmM4gPVXmrz
VudQt2yQrrT72nM5mRE1xHO12qVmbidt/zbHhJ/vppgOwo/WjOktEWH2spEIHfZ20Cmd19xMlkps
Q3l+VS0BEojrqMC/L3/KRex1E1G7UpcSQQRRLSKekl3ppQQ+YHXjNc0rg05DNjs8WLjKDqRb3wrj
W/S4fBFTUDvZVSgY7gpt1tNXMlptY6DQI9P0ziv9CRzWlJkPLqwUZ903QTx/I6KNIZt4teXczmZF
elE0sze2ef9QrrAe0wZAQhFRrmCsOHRzEAbiDlDPbMyhrKDh7Uh2Qbk3VCiqg0Dn1OYNmO6nrGmp
1s+ZPZo7KmjaoySROMEpF2Ki1EaFHNyvXOl+SMYfK/7/ABN+B0xYahd/WX43r93r//rBHrp6zb/9
n/99Wfb4Jl+Ln/BBaMuXv/WfRqn3L0AHLPwOJoP38IT/2yiFHsQCJqTyXNNe8rH/u1Fq2/9i/rIE
mmdAnBziOG/9x+LLB1K3Ybm12NVxsPtH8dj2h92cyX6YyoUDCpQtioLL+PMCGs/N2COfao4SNCzF
tMQw7wR6+rNHCt6urBOvW8lKibfWUMGDivwGxWoRnIwmDk5LKZJlR5mXpXCLPbJqxJKDmeUrz0uN
B6/CZ6giTGbbUnT+2iS//tosjP5b0ljmJf7R7InZEhFK7iGcw9wPzM+Jpk1hKUTJNbwcMxTNuO/Q
Sh4g/br3Pa3E36QDf9gx8QQch3AGfM4kji6biJ+fACbahiiIqjoCc59uIF76e6jgsGC6brkvvvdf
hsjNj53RX3vTHzaD79fzOZHTdAUZQfTxz9ezDECXYZpW1FUbmw5B9rYw/Dim8Qw+vxKD5K87s+VK
hBABsmQHzTnwYytZA0HTS3UPWCrpCoBacJ5hJN17dhDf0y9z9khwgrvPL/o3t0exVJHIwWDCHb38
97+cPjEctmMO3/3IOjnTmuixBWJRUnLTEzc9/7Od9fstIu7iiMUS4KqPNaOQaLG4yJPsaIpRstI1
ud5NLvDT6z7zHz6/M3MpDf1lp7tczFe8rZ5it7sc7X6+NfqtWZSzjhzraMoARkakZdCQzMsNh1xg
pnM0XfdND16C/JuDzvDc0KZ12398z5zwPKUcQSVCMan8/DVQ4ao572Gy133KkoCZp924YRA8+G5V
it9c7NcxJNEGAMPmEPY359iGKAobR1ByrEytb0uvaTcwAfpvVVSl0XFuY+CPqvBxi37+sH8dRlIo
F6GKyZmWjPAP8xKdtjEO3So5FmM9YDHn1xztnpDQIsb4/4+u9a5TAb8CdYmfF6jbh2s5sTHCJPLj
I5vEcIMiEbl+JZr5IpxH+/Hzay2f9Zcx9EMTYy6SC08J510B89PrkXekAEBHP+pZj+Z7LNspi+3B
3Hx+nQXM8Mt1gOxQlXsfrtbPgwSrZNugEo2PgZAD2sIRYj+dRVSKtFXlfRQTQbea2G2g2iCiJSAl
OYzOn3+HD2NnuVfOokx07B4t95eiC/EHaVzLju8woMdGhl2T6KGN8BzYc34qQ09ukM7Ov5nPP1bq
lssu/RpOhVSiLPExPBoaAfx0BClQqQL7uUnc/ESlZr6qwM3sG7uiW9cZJWZCokJDtQ5GguuO2E+m
PwE0180fFXiyUxoUwSFc0EAkZ/MPnRi3nz+dv/ueC/0D9A27A3oWHyvR0kYXrAzjQN3RfZvn3mnW
Q535/ESZO7qHwiDkAL6YoRSc+zE90xGeCbIrguDYp6Vz4Xd+cJxiz77yDbdVO5deUrIpI18N+8+/
66+j1qNgTquDDgtpDB+/qvALijzZGB9zX9B7TUMPAW/Rtt328+t8eOv56ZBr8ZPRzFi6Kh/Xxtiw
eChACI7lWOpbn/xPWAhpKS9A8cj7z6/1cTp/v5iigLB0HOhNfiyVzF6LcWJKmM7LJt2EXjBskHv3
64xXBeJsFa7RXcwXJhv/FyMvwj2hAd1vHqwp3utlP7+pnk1RiGRvNgV8nQ+rStZUhsWbERwUDfH5
qN6t950/2dUx7CskMEjp3mQUxOs47nPstlWUhPw5Ja+ShDd50YakdmMgongFWblfodusGlIEu55U
T4oi5yxqQZjHtXWnMzv4Pkx99uTNmT5DMJ8gatSNu/Bosd7knrwYMJpXKxyL1p3sU/fejSpx6EzP
vIwKZ+43ooqNB5x4+hbfiN3jUoyG67wR3WuGtvZNG2zjYG/NiFanIviee4bkKJuj7YIWUgUH3WKY
IIwowu5iq2bZI5Spg3acQ9Nr5AfmH1hX7McRxDkia+w/xhr3kvM9Gzpn3OTdhBmqxWdwDm3ebIcI
043ZDPFbHzF5l20ov4el4VnEnbNtJPBAeDDxiCLE6R65zn50KAYjhZ3aPz3VW1uC7NSLhx/Au4N3
yXjj7Q/TXVr6XB6RvHHrWRzRMYX16kU7gUSn7YdntfzdliiJc4iQydnW8diOWOoy48Ev7fnMOpM9
1fU8Xr8/3sAdu61F++C2smscF6VWGb4kM3TtkyXy6JyGft5va724rAEFMVv15nzR4AVVCFRQfRVl
yogsBYfcdZaZ+gCJgWc3ExzerhshInJJY+e5b3BnwDEUxY2d4tSHVMznUGyMzm5XIQSuVfzWCH+k
WdE0c7j3kWRBrJAsCklo249eMeAsMSyebW5b8Ru4QIsDZ+m8EuRCMZGXJmtw5OT6Vo6oLNddSl1B
DPV0jTJsQFrimPHXzO2YmrSZPZmzcLKtvYzDfCyDk9ejzlnPEbmfG43PikiyvNS7YsgYSyrv9Dkc
Z4ocAUcveIkozG9xXhLNpnP2OX3UAlpOuIF2RWqZDtYtA2wr2qh6jcZQwO/1GL0ydQjGDeD0o1fi
xIAs3nhwQXTyO4bOfMa3kJxSL9v6migcmG/TNbqvetcl5GmhOyu3wB7lGutBc0vPE6+z1xQXxJM5
azDyMUWaVpxNu9Cnvhbugb5R8BB2als6JPDUbpEiOySoKwikus612qexhvMGMnSJn7dfoEuOK5Rd
IPJnyPNpb2N8nfTa4sy3NgG57fypzNdOg5JmzVO1nvx4uI6xc5wS099FEYh3IP3liRwFUNpGX63S
fIS7kHNbWeo1a+gA2WYe8D9YrUPFSDovDaluZ2Sw13ibvRVktGkzzJ6zZsGxd7KOH93AzZF4VNZF
RiQtpjOJ3gEsZOrnYk2u5cK9J7HSr3DPxn5010bzm19ZpAwTqJwYub0hyZ0cLz1YR0N4X2risooV
Xg78jJPHqtZX1tfcdk7a9kxQBjHiqnjc4K9+GIbgoixU+KVDc7+NnHk6RVnOBOwseyQICVdubNs4
c9v61oyz9mQMeKK0di+xI1NcX6GSU60PMqOGHvUN2n11mM0Sp0cRDAFW4tCmRFw6pbkKjFBd9jLj
C5UZHS2av5Z+xFtm7yaUt3A8Bsu/6Eyzvmaj5ESbEU3fJqXR99hUc/jYW2K8n0vJ/qFsKzwPVHzn
c4qgaxvkgP5g5Hp/JnncHKcMgwJl15yLsos+N6G48+Q4QsoCBGTrvt8u6w+E9rIaonVc1fkN8Ey9
Vrxp2ZFQQLYCVloG62ZmL4KUk7WwcNu1K1TMVASVJ3QCVgSF1OJQJRx9esYfVr652PlaOPt+HAhN
aiorv25F96SQ0m7MMR6unFp7OC6y0ks2nZs6yY7UQNjwUER2RZLKG9FPLbLUPnzuknC8sHusO3Ew
npKxh/Fq4WD6aidTG6xkYbXxemCePBZ+E51ssDgh6kuvPeghZ2Am7B04ImTGbTY3apvPzZeihJEu
8m546R3sg50zwc51C9N6gCejnqdR+3ovZIxZsccuFZQ9+7Fiqg8Vdq+rCZXjbZORBWeXJWXUrlYH
TtD+wUc8iePR7JtvleV52wo7+qnu7LPKHXH2g2aExOGbl9CcC7Ywhdr3KvNvs6AOsBjagc3hP4kc
yhSN+WDEBtWHDlYBP6p/jw9NY9QOCIoojMH5YwJWcKswoR8xQ7VQuGpr41EiDjDSVtBpQrlH2Jvt
XNjgWwrxzmM6t+VN2LX2Kg/M5BgktXXmCcYbOx/WNdXd/QC7AJxhcUY9L9ZB7ls3mPvlQVJYv/TD
kDCSSsv7AH3rJvdGYllpue8y3Xqv2GaKNRMNQvd2jGkuQ8IliDqQi3WlsJA7jmDawjYInwox2Ve9
8MproQO2/b4NaaBqybje4vAr8V8kQ7YnLly9yNSliFPW4cVkSA+qVOBkx9nw528dx/FL4k76284B
NrayK5/QShIjWdOx0JMMXg7yihM71EiQiRwAzPKUmXPH29VV5zHJs5vKld21104oe+nO+uvYx1SE
9+M4eoWxIsrTu6CFF5yTHnSjEw75W1qQT7ZNK79+dkK5dIuT9Lsv8xhQs0KLaPQFtaQka55UW33N
+ehtU5cEdPlSWwiPAj28gnVORiaB1jiGVc9e1jNFt64j6CQOVOkLM5hJ7S3Ju5R9DCcMUa7hV3Ae
K0q1GLHbbRGG85mAvPJNmcWA2ighT8xnDSTiiN4PfKwN0XbdjSmG9i1pEAgndcaqwSSAqLpbD46q
U/nYib5Q7R+E8QAnETTmou8RnJ91R+cY557TkShtd8b32o2K84TAEgaR7B+NMBjeAHx4L2Hv45Mp
4MVkm0loT7LszXkGL4SKSHEwXAdpspX44RZ8yvPcEQQg0hwglrcgr5J6yQZcOFjsoogUtWaFIBVA
FiKcgDyXbLL5Vt10cIpEnGmxZegeR9YMwuLmfJ31veuyuyyjHot/DbMEwtbJbPKq31DfL5nOZh3e
e1i25vUkLSJifJzyAFHZJaUBuVdYebXxAAxE7HwI7duKRWFvi6o7VTru/6g4Gy35Y7iljJynQNbz
1wDFM91ctjjnSFVWsVJWMx0wmgRPM9q6V8OqjO+W24+XgTeHD7LQ+GFLPnZyJv/RRIeDkBZSWbAw
ywgJA5Pdxo9sjAPwVK4gk6K+c+0nXFAA6xboWQD9zOjzJ9SXYiU8405hXMSXX6CFV94Ojpm7ahaE
GpzzHNAAfR6lIrxkCE+hksQcXhbymg+CLc2sqFgbnJNX/UJom93wALLUgsE9fkMD7O85yzvreqG6
pWhsFmPoiZaIXJvxgueC/eaFfrhGr2hsVMBwRpZuXswSfJ42XzXSbayivbe3ZsiEeT5ne+BG033t
WtjckBydk2L4blTCXtUamJo7DNaJNHSxxSg6neJmzg40r1hwpoHomqrp9xWAhLe0wxTJGZ9Vh43Q
yelLZ9v6cb3Lx45wmG5KLlNz2qduyG6eDRckqcnddON0PbrCpLkxuQfZ1NFa5AMclLpC4AqTBjVM
cDOZrVh15IfvvK791i1gvoq+/t5043KV1/5XVP75rllgfl1F7QCM4zEZ21sSm15j1wEPAQdI9P5V
sWAAjfplzPV1nwYnchseqyY4M+VSMFrQgW6jvyd1+GTCFFSwBSt202voCa++iKHJphQpVee/0WZu
wUQstFfDpGWdxc1WlNbbtOALMyNkko+sY+Y23ca38BH2FRmfaoR75v6RLyhE652KKA1OBOGCS9S2
/mOCoegmPbGu4HRGvO1z+CyAtSJop90Knr4aYJ1AS1pYjCaC5Tr+gsmuPRBfcCnrRwGZjOhdevgR
EEcQ39FBjX66buqh/2JYjbed8CQcBs4wlxD2jAO5nctrPouTtGP1xW2dYh/nteuBrBmbY1y7lEfH
ZDlOKD+a9iVJK1sRN0A7NCFLl90gjWaHnuJOIjD6k+gfmCpGlVHQwbnZemJvDdZoX9BwattkVUc0
CTOrWT7PqtPkFSYCamf4XUF3DMlM8XcKGlWzoqrpJB3y6owWVgttd5WyHzoou1fGVdd3KsanWCb1
Cj1yiyJu5MiZ+vG66a3gxQvT4HsbYDYAdwJreSXJRWrYinCQ2lheybEoZNj3m5LphTrT0tMgwSl4
6WkybwNa17uitORFEuvpqmaNe0JgPp8NB++7FSsD0lbtiqvEkPGw7fyZY0evmJbGNrHXhbmcTsx4
Gr4l2hqvE3c2L+nYw/QLm/QUpWPwEuYGRe6QTvyd2cpuS4OTkwgZh+KtLEdXnrtoWI68flfO60hW
7TPYJLYOmeGKfWXazZG9PR9tuIWxjUoO6Bs5E2KtTMX5anS7r26WW5u4Yfu3cqLqRjaabvpQHIuK
QEHNkn+00paFFIAlPmdJUQAX0dnrFTWCpVPzfr2hcoztTDbrMXAhFXBOIKlLOfmX9/+Lj8HgTrgc
+0uV+HslpT5YdgoUIO84g02NRZXAs8frUbPtMThs0uvRhXvvpzxM1JRI9FGP02elUFxlUGqQnXib
PuVfFw+FwKEQ+XvD5yvm0ZieXN0VezeX7XMZd9xADIefMOFJ37YUXm5oIZtfcjrabO1TwXcep+bY
wGy4SSf2u9qIxEEj3jnj3ps7vCHcl5NTC68kx756iKpyLeek3rNV42zfw8dpNugTxnQVa6oiFC+Z
DHr6vYGACU4EgqyPaYCfifEvtHHpl2H1SvEv3os0oaLo6Qu/aVr6w5nfUZKBQR6B/ICdgEB+dC6z
uhNX0hwl1CpNhwwo3kUW6BQOC+POwO62Q4UHn0x32VPWZBoMTQtvaJjQA7A0EAJnYFSmKMIx6zbr
l2eS9XTZwO7f8ltNYIUGHhtFyrVjVvpsFWaxL5dSXNsX+qzmgMyvbPQAfMZ65zqMgM5ZZMk+bfzb
LEvc+9Dyja0PkIZfiATdTiGynQolvuSCv0LGZ3NUxfJf8QI2G9OdGLAoyufzwAdtiVD25aYeDfEl
MqWTbNBM+Pu4ZdwDIjUvTaxGvJHLgd8ka+67hqF8MSSMJhsJHpEZRvlKKbGwNyznw2NnweP2zTE4
DVFQvuLOnG5m0qSx20S8wo7d05scu+AUwI17TVXb4RqbDBQk7ZAJYnaywLzjcMAdwp2h/BXArWEH
TDro3i9i65JzS/Pc+cvjzUWWnnrEMeehLa27EWYfOy2+uNWm0Z+5zqvX2qP1zlLeDqesm4NjR8mV
dA7PaF/1TPKUoCLX1fw9v4nTCybft162sMzMmKNHV/1RCM8naw40Szs0wUl0/DodoJrnGhPGOuhn
n4pFAVa0GbptWLrz2aYEfq7yIXhp0ErItXa1eYFQ1LwuQCWfZLYY6jpOPnKDmcrfC1tS/KAt6sFC
YBSMuAIvZSUpKaBeHdapR3w2HIueUaK0eAtFUhGP5RklUeYV73TZyGBTcjolY5v5EXRTsQ/d0HjQ
HAi+q6Dihv1uGYONmBl5gBlPxDijWvLsWR9wa3sb5SmOfZ4bDd88l3My/CZz+tKW8fR1QmcpVi0b
8oZSKhyUiG0FK2OV1JdmOxRX0dj1D9A9vD8rxJHfY1gWp0FGeMXDkZXJiUfYZlLNGBDxCh0Hvw5e
EldKoBON3QR4lyhwbzJE3POP8vP/CB1+I3QASr5Ux//fHPP796ik9WvDjudntcO//+q/1Q7K+xfd
WBp3tAgWMwb1/X8HRHj2vxZ9HqLDHyoI/st/cObyX5aQJhtXm1wCi/7qf2sdbEIl6CGjTaCTxA6e
ztwHE/hnpnBS4D82xYiuQKKo+Ewkg/ZHnWwfW2kBk6U8TIMyR6bAFEoUmFJ/HxU1IN9isTYRR+fR
emCyQlBVxFcj899myJj6N43dY8EMYvvZpfh1U7pWcY9EK/hKt3i6qbSNForCuDxUuIwBsfKMLmJj
gMaforRDjkjWEu3TKQFGZeNQuWTxj65SsyQUB2affUIDndXbGp4Hm8N5Hs11Sht92ughKb63OSXf
lfJnZ5eiKL+OzIRlMAqcNd0skJeiRtDcBPNCKHUlqDLDjuAssJOkf0rM4dkymqDCvxXYRyrs9mkk
nfDI4UQUpKrXw4vI+VIb+L/dN65iMrc6BfzOoMeOh9CsjiM+OJu3777mKSjcZg2RBVotDVR5iJn5
FOuayL/H/OAHGUjkFIVcRIQ6Dv7U7pJWmppj+1xpA71iwDd7dsiPey5Gkd4RLTjdQKuOrsc+KB6q
lhJF1zbDfEHwTMjxnMobdZpIebjtgLcHa2HWzDQ4Vb1bqHDztnYrHiTbTriHwo4DMh6TSd1qiq+o
vYnpCzL6ShC9G2FuAl858Fiysdwp9rGgvRQIgLy6Ts3av5EtFfPLhB7SAU57tRuQ0F5mblzvdRSN
l1HvW7spGpCtxbIo76kWereGw2hJUvwP/uzJQ26GOIQDakkB/Y0jknz7ZGQxoIFelddQ+AbjXjs5
3CGVmCenHQGWZWnvQJCxJNUzI++4Z9PeoVCv30ad1y9NX1rPlZgd1Jm6li4MPImfwMi9bQP32115
GGlvp4qz2Dw7/r3VxOHtZGswlv7UGCAxB/urha23xdFKiASseWN89XTqrVNSGi+rylbk4M4iPFGY
LOJDoOpOg7OkPLCPg964tAJjGNcjjLatjVawIL/L9pPuGMkUO0Q4Vv0d/iyZXkZEZ95URE/YK7Nx
3cfCnJ1z1BqC4r+dOQYpq0lSarl2zUbb+3CaCShc4ZAaK6I+eRD4jGRcei814pyV0UEewETg2gG/
j0HkpePbfb0wBz1vF6K+sOCUlI0B9poIS3HMaL3Ez3ArfXL/+B/0BobPF7y7xj0oJDhbaUBdMB8u
4qFrn6M6vwqITL3MeiyafyTSSIC1WGhSHeMU5oI+igIN+EgLL95Bl4IRqDu9Dehe7YTLv3a2yI61
DsenuIMMZfhReW6TqN62FfFlqG9xti9HdJXQjiR5PRqfXDcI3QOvt/FQ4IvdE8mOoRcVal6tacRS
c0qsGqrVFO4MbIdwlAq+w2FGx9iv/ou9M1mO3Mi27b+88YMMgKMdvEn0ESSDPZPMCYzJTKLvHHB0
X3+XU6p7ldR9SlONa1AqmUlKRCAAdz/n7L32oGy1mTFYXOCQz461MqHrhhU6WfpyWRcdMyz+6zCo
pxPqaGBfxFltnZ7eRFtP+9FwDLKnWGlATazbCAFpYGV7QlQsxou9f+7m6Z5me7zx4xHGXOY+WQyL
VplSCnWoqq8BCd1B4IBSKxd+ti4kTc5pcVIVETzWxgOdXXXrLnOrCxMy1o9s9s8mCcwvrczHwzS2
BeTcIbjO0GVDO2Si4BTdcGOpSOxaRjGrMU3mveMt57QN5n3h0KRLyEzcoSmAyY+ZZW0xzSGqRtbN
BkLOSx35DGwK/3ppJKzjnJ6gnXAaErXc4ySWu8wzzCspOR57JKKu0q7+FrLa7qvUCrZpNEe7GiIo
A0PyC2rLbg8LJ2hAGINxop1Pq6WYh5XCp1ynNihzBK3r3J+rjU0rcFVQfX0Zs3Y8oKPoHzMlex6M
0djHcnpX0iu01Gre9nK0HgbLjr6K3DVoGUUYML2M6QWQbNtEM8Wc/yBKTswVNrUduCgOf01cw9dR
uXMKIqNYUyn4two6656Sot5kZYdnxnVKngpv8c9zR/YrITxLmm2DNu3JO2ujp7B1eWXdEslurZIz
/Kv2GyNFuEMLwWzPjV+UO0sNerJnB7uy68N9vQzNC5w68wugberjAdtyPVbLuQrs+mKm3XAoRRnc
AqmvrjpvMq67IH7yCammzxeSQ0qHzztLO7KmlZr63Dq5UxZfhnkZhKDJNEq8TxWdLhtS9qr1YPA6
I9Rot9dpBbYlztjSQSKWySQph7TpsOZc7Td+jvwwhnncxGrVGsp46huz+8ITR1JeqsbmwhTyjmZ+
fTstlGMCusUm6LnTquAxcMadOdndGk0yTmtbRquhc4yjjPzsh+ic8gdT9nLjJUJjK/podNkHvflU
+ezY62xuwcK6qfVI63O4S1A+fYd6FG/pSgeXbWR/NUL1nhJq++zZHj70uTLXiBceK8c19AArX1NP
wzW0WOeWuY0eY+nsJ5F9jTz1FuCA3C81mYoLzeq1SOfnmbhGOrO1TWtRvjLhg6wuwBwmU76Vlt38
wDo+rPLMqOmCiOww2OT5re1ldraLF1k3RefJbd6N+W1leecq7qvLcpFqq7Ns5xUJq2m/HhM5NtvO
KpdzPPcReszuu8qShxl6GIIN3MGLAI0nhuLgWxmDEABOLbF7LK65q8maog3IQZGEi7DLgZCP0lc7
zx+YItcbgbvqa2L7oDXSwP8hLXmnBus9KluIlGm7Dg3/hYAXc6OlQiBvTf8UztFy2ZgaFynalzpm
zLGE6jRWOdkqSdOQxtvmuCcGYo+nuQSy2Rxd7TbIPOsxHef8suCZRyrmaa00gk476xNgEZj8h6I5
1f107yxJB9UDz14xuGuVZMv3nvPnuheqvgdpiyCzW7jXUSnmTTFXw9bF+ACItCt3k8IhJI3gLYrt
ZyRj0YvZuuIaeSlYD3KnWqvnuXLfShsiZ7qobtuQ83UBlre+UK39wy/HNeeC712QtwnB7zAGraob
DwHxuKvOaRwgZ0m2Giiv9pxY/DvLmGNU8mO2Mzk9XsMmiZhu1yc6ppu6kPs0Mc/J3BEF4jc8olYQ
Axab7I20MussmuxxyhvvLoIKsG8wrzBnJ//ljsl4DdWehDHia10vrqElTsGl0XYkYnvLU5+le33Y
bK3qGjp5TO5JeGE39bubxofWZqKRGOY1uBH6Dbie6WOsJQyGrCm/ygKzydJNDyPks8bqr3ujuuK0
lq75g2fee4CSCJ6YkA8KMUDGa+4GRTJsaFi62DVgFV1WWRBcemVbrRMg88wnCGMz6Crc2LLKfzc4
/6fw+0XhZzv4g/+u8LvOi9ekLn8SuP/xH/1R8oXObw4WY5/yzEJugLf6v2s+HIK/mXgS0czapo1e
ln/0r6LP1//kf2rBP8Tt6N4p9PB+I8gmykDXgv+k4HM/OQgtppdaPR9afALAJZ/lwXLIAzCBVnty
eG82wil2NGGJMin74NZNqqRmLAWNZwUSZXG3ucQ18piQfvq9gIGOD2wyGLkyWS3p6OzZaIR8UHNb
XDCKSbMbImzk1wHuy4sLMvwEELG4IErJZniAoas10VgCB4rynUcc1aanhrvMmtaoXyraklcDfB9M
KLO1R3AyEOSe2M2uHEYZvgzpLIID6CPoRn07e8/DCID5ZqZ4pvuhCxO77p2t8MjYWIdxE6SvQ28k
z4qxeHmoZZ3Hu6ZDvHXZu7RjOUAWJcu4+j22sCR9RoxnslV0pGHwkW9IA5GvmwD88dd+NWMsOdCW
1JGI5e8BiZULcgErIVFZtgv62y+jM7kXEdmKUcH9JO0AUTKH9MgNzZFFjQqbSXpE1tz4e/BcnmBM
BiZWdS7n3CqroxwIklwMZv+qEowyGW3BqepDBx9REiytY23cjDYoVeYQVwgZYo50SLECMLhL9n2J
5llnnvclEqzNwCGJ/cJ2hnhv51Mkz4iJjKM5VvIGV2C0WkKahggi5CoDLXpMAKTvY+aq97nhAd8W
HQDEQdPzrWJ0d17YzK9+k+XbsVAayD1zhNfU/SGAv8+pTNB0dcpjXfdqn1cDoP72g9k/FOoYgEj0
VZLvSk31F14SX7s2E/ohKaaN58TkiPSuYLeK60O3hNEtaQ4l5xcDUiLTi2AFrrS5plX7mNdlfCvi
trsZk8G/LZp8eEnKYNrAGY9OskmmW56HejcPdfpUoJNjEFPPX9gkDeyPisZx5NvRZrRS/xzSo39K
mkkcpsQzro0pIuSgoyzcDb4UlxEAzT0UGI5hls/Y+qlpA3IjdExC61nVPTUBR+8ySuJp7WatmJBC
SX9a1/OyHCtpE1YV9h3p6EzhjyNF9n4s8vgJjKm4CBdaj0Ag3fEBBQa6roDxHHT+XBbv1uh4qFr9
BSxzXFcVrrwaLhbJdDeYMP0jXdEHNHqbjsBgsXLE5F9acxMT/ZKCpUbFpoZrFcf2hTUh9yK3VK36
jGMIdIVO3iaFVz3JbgLoE/nNt9FOvuBWHdZ9EQQnfmkUT41w1siegqtlLqbbiNbOqXKw0MWWWJ6V
WJgFhEQavWW1NC+MpfIZebXCP42MN3ZO1vzQHcqD5Zqk4U1kTeUcJJmHBOrZ9LLiy8xJ/IsY+9Rd
u22Qf2mNKtyMJB4dPKOXzF4I3gh9IjhS5pxjTSA0bphin0lBSEdYuadx6kLGmHOe0RNn3H8NU59j
u6uZwRAY05sKu+VpMppJQgbLSdUij2SVuMFUrGC2dhvHgLNUj6pZjxExEtwXmOOMzdaxYa7pv4yn
GoXvRjBEf3Lw77Fby8d0kfdZY/jfJ7cGfG2Gg4kAYkTqtrabJXvwZeZclOYcMQR2SNWh6CSALT6G
OtpE04Z5NRRxJzr4xJVm/eYpQo8hndc3giCrb+2oI1Isg1SIEELTBYxg5xHIFB0B0qec1Vi2pMgs
SC0d21IvvWuA3i/idZRTXiw5DPR1NskTLTHA/DjFfxQjtsJuaC/BtY+cZ8Zpw8BNPEOvTg+CyTs4
rnGcLz+YIk7ujcjAe9vgjXM4PuHwM3aytgzA0ohjbvOsw6vYMP3eFmqyzkOX4iMtIuLRV0k5AnKx
k366q0cHUyKBr+KeUiH4hruX4lWlCgPtB2KHCma+c4wouKwHEHvID0DdeZH0QPeRJbdSpphuYqui
bGYujl8YfSrqEst6wPvbnZF2KfriSowbwAbMO7s0OdYl5iwCktDgGJZdn7sU2VY4ujUZaNNby553
Z43efAQ+1q35QxlbZFF3dFHO7PvWmS7pJ6Q0B5rgzWEY8F4bznfUZzajm6Hr17OO7kGhsW1lZvCS
G/nVOCXBVUiM+GVikhWwypa3RJcArUmsizNNj7Up76d2MZHTyIQaWlucaW3sUrwlaB6XkEOxrLcG
agSxptfVHWI6n0U+xDtHpdEGbJT1JW1dZ5/FLoP11n/Lliq4a9GLEJRW1A+xb+mQDNmcxiwnxkFG
bnHl1haSiK4armoYYQcD6F+68kqv3zuWhTG7hi5YIXa9Sedafm8n+k8MIqyCY48TPMVe5Jz4hPPG
HhtqW4YozarI3fKmjAx3V+hgJktHNJmdOW3mzkwvqTt9pGpVve/VpOjPTf2LLWWyKQJy3MBffu07
61vWNvl6+YiFGktqVEbZyY0TtIRZdDV60zKxSaebundLDPkWoa+6z0zP3Q7OiOE5DvKdEzA1FdKI
7lF/dGdGvoC7Q9HyKVLSOOJMWNvsIwDLQbS9NmRiHEd1IXVUlluNKHyd4ms7Ee8Vj0H+vQxI2poX
Cj6Wva9JUPyQedodyQf3UbLkObUXf4daNURQTIoXRaF5ZE6Pbz61SDfvU8KKcaS+hVlA4iVR5XQc
KmPldFFBtkOBiLnL0l3TZ+1RcSDZKnwMB7Qv3c4HxUrER00sAf2Yi/QjoqyYmnbT69wyc14Y2+os
M+F31VsPu2TNZ39IVWyt1Zx4h3EQLV3Wq8Whu17pXDSzoftKhNdbaza3SgUcHdIqIzIEr7w0jdUM
ndhKnXmVIDDF071wwihMlGNmffYbeetD+6Apsl9GeiZAB8eNmVTE5PZMaesl3lXwNHVCAFSeFEWM
kyTMcQudBldcidIw6KhM477wVHggCJ2kAVHeon27mWWa7HqGqCSDGiDeivk21KFyeZoXe2g49abH
471x4jogwkpZ+2oQC4uwL66NfiI5glL4AfVUeljAuKFas3604Dy3DLCJsStVyUCicdnI8oT9QKjb
0bbCt7ScW6z5PH51Zxy8aahuPQOtDQbuhPgE8qHNsFHHqZThIatiA2nEEpzKfr4tUvcryMzHjwLh
P7XUr2opWMd/W0tdvXbd61uikDL13Z9DgZmG6P/yj4LKC3/DQYz1jakXzDuchv9dUPmCvGBPgAXW
LBvHFdQ7/0Ir279pXyKAG2Zczu95wX8UVY71mw3rDUBPILzQwnb6j4qqTzM0EjnxqvjAmwFZ8ek+
GctCMXsG0PyG9JriPaljxBxBzWofmL/igTES/MnCpq9kw8PDHONhY/2Mdyoqp3KWyeJKNnj30my+
NppXMUaJWv+ppr353WzzN5ZcbpcFnUsgq3UoEJxAf5K31zuadN3/+z/W/417I8IEh2acvrFi3mVe
dwMtWY9YsX98oQBPmsNIE7AN1/r5QoNfWGEtF8TpXf6eF/k7geXvGf//71wGao7l84v/5TfqvQTf
rzs1oNvHcEurt119UP7yKf03bh3PKoZ0P6Ratz5Mbn++dRBYnTrhGw0o0S8nXAPotUFzyCr7xZfS
ttY/+6T4kWgLaKoVSDNITp/unT9g9GAM1BySEfWOp8iRiKcnWmNPzYCu5O/voDZd/eVigGWwFCNx
w1H48w+F+K/m3axBW2gWnd+BmYXqEK1qI301AwZ7qYN52wIZ988fReg9wqVZ6DtYXz+9XqSGKBuS
WHNg3FrfK41KcWknPBlUXKu//476hv3lO9IYYVXQSEj/k/9wUZkCtFE2B0O1tPJVM28z24zu//4q
/8tbDJLqf66iWzR/ekACVK2DoQquQjIYgpnpCSBrdarkv3fr/nSlT7duxAzNGZsrJYWaN96UvbIN
az7qL1+vDxP7z7cOsmUAJxPvpmPbny3YNYF/QVk35aEZ7HrTmANzZwZnsFL0QDeMzHpjhdLatXAO
D6bUU5pChFvROtVpYHBLDlftT9tgiiGh1NX45icprJqMyby21u+Un7/jzSFAe7GGK3KmIq391zCY
sG6h7/KvzElUbs2cqGDFjnHwp7a8nWVof8l9m7ZWlEVfh3KYNzClXea4UILrGd3RmPE85/7kxetu
VoygMFYEm6GNnWPf68SVnKinHuPYfW9kzskMl/GNnJxwDxWdz+5ZXCVz6gsMHkO2ZhhPmO/sFOY3
Bt8UCx2fx7BD4CwRXzpH7L+rOQ9ex/bC6YcekkeYaUSb28KfTwyTYM5ENdTsWtIRSWtCWkTLzViX
Jt+OkXeLy8vvyeKsCGnyWVwSiPFbz2MLwMJn0c5DpLYeQkucnBLCaCaX+gJFP5Z8OI/7IMQC6Bem
Db54cC+m2MqIi6qLJ2/M033bieal9Ur7S8R3R1oxWgy8SgcWmIdtiCaU34T9WohZgxo8h1Gc4cji
qRuxSaII49RnpP3XiFtzkXDmv/ZU9m5a/KYq8+wvlPHvUzdG970HNmnUS2NCm41BInm3O1mYgGzc
EBLMDTFB0x2Qc+fIit7TFAdRPxAkteIYgOiCcLcKBRYGXcBUcXqOsVsgQY2rdw/B3RmfEzdRFS6z
SBJe6B7px77oYpxWJoUnh2CaKik3IWLOQUwpqumybeIHuHF8pdhP86/hgnyspCbfRG4C/Kjo8VCD
j9aTS87AZkPq6NCETMWi4TmJGlDftjVQ+jJDhJTlmZW8NBAcfgmMyn2Yqrx8twmzPvEd523Vs3Ii
/m0PDhLXp9r2rAfi3nl+aAwgv5WOO+QQ/ZOh3qmpDC/lBAMnDDVPiEkBuWsTbtx6BXLLQPYOn75r
Ja+dg0ATOwVb3DKHwb4XDXHZbjE2yVNfGfGwpzTIXsPRNnYoyYYrz6dcXKVEfiPOi6Y7Wq3D8yKX
fE+oUF/sAHLY6S5rhLtsl4zhzEp2qLgJwskBPoWEYNoL7xbVPEwzmoTd4wDi4SXOGNf6MwDictIh
cZI+8QmigY6sGzExAal3ToQg5V/b2K5OUxRXWzl19hrV+bsdJOFlZGED5YMwrYpJoTEY4UJFKr3k
TLb2tFVxEe4zg1+IPkDOX/h5NY4SQ1IY3WeDxPRFXy/5UTXoVYiNR0/uJQi5HUs9N9087BEyoAkM
Cd0mpy+oToDu0VKTsdkaPeNJixxaGf/olfQ3SUcQfWsf+nrAUjunp7Ly7K2KaE6xFfq3ieKltCo+
lmkVw9XQy5DYSt5zJ+jhqTGc/YJ4Ybkww2mHI4lIp2Vq+nVJxC9U8DSj09oXPNSsioRCEMu6qVQW
XgsOlbvW4K3PVTFvBpzCtGQZmS+S1Q2zwbBnrFXiCOR722X2mnZGcB2MGVDNqdND6N461zHjdXrX
4jQpnqicBfWrCjUuumCUOVAlbt0O0dOqRE1/3VdqfOsMSVcl7lhzEicPbi2PrpRjErroslBKyfqB
QkOLiNBDUunPGzQxdIJcoYJbhD3y0hoVK9nHSQtHTosri2DTDNv+urRVvfEggRKwWctDCvl4DbVv
fEvc6thUNC/jkLxiVLXktKXFtWj6epeMIuBHQIhElBXn6ppZe2GRSLwZ24Q+dWk56A64O2kUYof2
lAVjhFUXi+9LnwfWD3NktRr0M+LCTDvnEPLOmYuKZECCwBrHSWJlGL17ptOyI22KIXctiUoWCysi
cRLrYfFqIlG4Q4sfVXiLfLkGYTquFb9wtipMEIoxu8HD0IBlD+iGgEdQ5W2nWHuMmNVjDHnp8wEw
yhDWaifwMzLwh1lGKrP5LbRUTzYwHtO8VtdB3hWHzjOHfUaWwR40F2NymV4LoBjP6IG663lK+qso
W76kphi/EGkebEjVTvfOYrmHBUjAtkK/c92gbrsp8he/ZXqfiuS9JnGM6O30kff5SQ70h7AJIK2P
S1xWpmiunbnDT1RjgmZx/2a4NW5Zn00Pf7dzNNIEA3fFyisrVhyzDCxEqxZ68oWftPl9kfUctGEL
vwEaMoGxySNpgn2bTj+tZHUobdeR+yoJV7aVNCNjpjDDWlQULGYZRR5BJRi0Sk05yjXoxMRq08CR
r3JZSuy7LYOSohEpYZQxunIsDyM9JDC7jx2z5dPYCjAa5FQ36zpQ7UkUndooq5ztYhO1U+17F/No
o5Nn8ykk61/pjxEttRHXLWp2mjgO7PmEhlooiLlB4TsEJ2dAIL1CjCB8gVQhlMpjdCL9927OEhJa
h7z8QQgAAZFpjGIu8BsLz08oO043rolvemJdnwM/x0fXy76/qTyfMVbmqJD2bBBn275JpEPTRFlD
ydrTfYXJlvdrFMn3YyZoWjeWRwObwzV0/cafh1NVEL2OeeCbEyiMrhlqmVmUKxQVyc72eL9YOIZb
182MK0zZxP72PjBQw0G1xntqi1WdMXNQRcBcvlX9dmqj1xzJ2taHv7i1iaja1H6L0QAx+lmxRyMx
iiWBWZDqjDXe3eXM6xq/xaCuFBJGZuaFj7chKwzjmE6uGez8uGR9czyWb5KqFc0b3xlXoxMW7qbh
Cx9yNaIWDMgr+xVCQp9rfzqMggGj9jdNCBIMYZ1PJ2yCimOw7mZxwIjDemOPw1UPBNBHXsE5oedo
eaYjhvTLhiaHm5sONC+8e9GLMk5JJPtVofYZ+0LCk5Z6Cp0opIvdz4VaDEcVoGtxkKX1pEwoBogd
V6MPSK1QdxGBOLu/LzH+UhkipDUpDQHNaJbKZ2pIh2mjRHpYYIHiEFZFKmKDYjuuGPBeGA5d3L+/
nvWXmkZf0AcaAoZNCBF8qpwqyQHH8fKCBQUfBIM/1vmULnSzyWT5ClwGtCREgmvPDcabj20HnAkY
ycQG3kcqrMEUgyiiemmH/UQv8ReFnfjfPh+0WQTXvm/SSfpUvTZTCgEDK/ghKUvnRKRh+V6Llndq
7McOpyK28Wlb4AVhTJRZ/XnwOGtaDA2vG4uDdsqX4ChTnZAjkTNsU3l2qaYWF7NyL+hPhpfIqOVl
7nUhsjCEaqueiNxDHLEqi4nCdeswH74XwGJf0XyjpA75yx41qH9LCgUbcDRPxRMD8uzrx65Y0aQn
rpB03eQX98LSv8WntwPpuGdpIYILX+YTXiVWY4TfpssPvUeagmt0NfxMACqjcJ5bfF8Hg2MjI+XE
3rkYW9ax7E9//7j8pc4Giu0R5sVDA4MNktbPFXA/A/NpUgv+JfX23jXi+gKuwa+Wgb90LLgKjQpw
uL5j+/7n35yR0xB5VZ0ePIfDM7l9sE8aD2uzHVJneHmNYyajeMBCMjz//Re0/3qPOaII3f9hMKVF
HT9/QzSZziAL0rmZ7MTRoXDq8NKIovBrqTgaY8J05+uQHKYnADJPeTi3GFHdEcfd4MbrHv4oQVqx
lIzQMYeSgt43HCcdJMCcv0PC7qvuextpNyEDLQrXj0//n371r/rVTKTZSv7/po+rtGNyyJvdpD91
q3//7/7oVgdE+pmw8PRqo3vCHn/kH5aPkEi/jya1zfr0L90Pf/svrY/5G0l/qMFDG5AFYp9/pPXx
gs+7AK0UhD4sHp4QIR1WPsifG02pz/gwB2BxLBniXPkx5kzD7pgJY+uiVOpxCvatSwFIBp0+XrQ6
pH4gd5KEo3p+RMpCYUOylk1sae4Ryh5aDA3XeWSDkkmdfIMLFoB4k8vFXjHtUstFlPqz2lYgU7aC
YLur0IdAo0v6aDXjfM7PQ1INP/wsgP7cpnjrZCLwbmVgz++IO/MJCAYJE4wjjSOfz9sIRM8+pqgT
fBFKc5hk1SUfE+sTdrbmVYTYB9mTcmomMLszITxEcCeOQb+wQBOh5L3FUdw4BVMyIuWGwuJ/H2IR
e7sx9A37yRyiON2WKp4wPNOwcV8SM+QsTdRb2CcXdS8AWuvRezPetDYSFtgiwRgjFzaSYFfnsxXf
Qdnx4KaDEoAVgTY+2Nnd0JsbrJjCPVqO/jdRR4f+8yTzBnMnhByCgvPUXaGUl2j+ABjCbBoDODAU
x54Vp8Wq9CLGAGyl8bcSo9314M811FCtLOz8uWX0G7fB88K81dhW1jhtwTgD8PAWxogwQiBayzdU
KcPZDzI83LkZi0OBCYjCjQ7dGNG2kMUtGLBij7oXeE8XgEcOd40cIKEMhddeIMLZtU7bAHLIbR4Y
zPHsa2m9NmYkOoM3T4954+bPpuZa+mCv1oI4OYANufvDqKbsDjK9Thaf2g2TPDA9lZUe+yAUL5nL
2XCE/LtJfVkdU5AoJ0ROB4rB4i7hcHs7TMRLkR8D7Yk6YG8wvz91dXWcwvnBryS6bCMMu2/Mu6O7
Mk/8zSREStY5xB5z7MsL8DQdXgOnXBMzWDzWA5bS1rASjBV1+ObFeVusZCSzm4GIutd4sFyLqets
nrGqMCYkNtc4VYRUUZ2YlXkroSwRFM38Q9jFQ2Y09ovnxRi8Ccx9S9ltnzzUA7Q3hLMDkuAc45wc
WK+dyqMU448ogkmy0DXZhk3N0HlI4v5VLlCCFjDNVjI6q7wZLwYnca8L6r+dGJihsmlF9UECeD4S
auddRbVvvUywC86WX430Fkasn1leHNlFwrViuPzQkVp5LVA+HHJRCjBX83RGcLIcyrhxbzl3W2fa
VtlzWyXZC79osZ8mJS6QjxUHVVXNOV+c4q2hmo1Q5MY+HASx3CBEHi6RtJGvnEItXEVN4N/NWY/i
1TAEy4qY0quApuAtlB3UEKMGTxWTjIwVUrz0VHmxuFaB6i4HKdIvoMmnYSXm0bxCvpXiA8/bB0U9
cJ+mXnMSoGi2xpSGLzXTZApVr78gSxiLLkah7GQu/gKAq0zKGxeLzLGhU7fvFzOGdR8GO2xE7rs7
0HdgW56/TJkNyi4ExpM35bF3o6vCrKsNjT8TSygxhVYVH+2wARxhksMbilWTO+q7qkbQ23lVHMx4
AjPkMqu2MGvuZVr5OxtPLqwur/3WRK66MEH87Ig4Ttde5Yy3We22nCqCGeGhErdE3czPIIWXN1I5
h1tuSHQN4AgUgj9bultXbnhPeqhOU3YYSVTdQ2Tx6POqOn9sUqDl/Oy8LQYu0NDPm+/CQM6xBOWE
HDMyxXbyCAluS9nf+Jjf7fUAm32d2UNC/rZrvy92EhorkwxSHmVKw9C2HpopH67ol980Qx+e7dqO
nwEEFfvFDdvdJGaw3uacmldemgMKws58NoBO3c7TAGsUuRqpqLXukRXTddGqpkC2xLOiVEwZ64SU
dcBPpmMK2v7U1FkFS9DT1AJRXSl0gZRKLDW0ey4MD5C33TrWvTeXLroSBo/rrvXmN/IkMTmMBor4
leqy7ADUtf1G/Pp2gkOOGysnwKet7a8ZOVrHonNJTHHS9MGSWXcX+71/Js+AklcRtbACa9M+dhVg
jMn1tde5MV4bLELsaNZ4V6QQfVa8Pf5lhR7qu85Xn5EwtbQOceudjLgc9lFnDWd6ewg7Cltn2LXt
00hL7GbSfBs4b8tepFNyy87WvHgahhP0lf8+A9AvVl7f4d0N4+9jPmVbMhfDVUSDcKRJcTFPnbth
6t1jWtT4nVCTeAIrB8pjdsXwCgraKnB/kNW69hYD6kbitE9YEPttrRk/wQfux9Xkn8qB6d+FQ/sl
iCvP2zp1XH4TcRzsK80NUpogNGiWUIEY8ZiAF8ITTcNnttnf8Fv2xRlnPJ107H9XuYYTqaCrT9iP
aDf1sNszJ3fPY4G9whgq9SVgekGDU5OOOkdTjzoBAKmJu+By0VAkU6hC6SYr2zVjmviiGHvjIUlc
74WSiKXnA6+ESAPUEot2Q19FE5h6E6MjBlFxTs2oYlliaAOabobRo/lNPs4i/UxorBO+fVpGVlKv
ae4Er7nmP5mpeKX8r68MLDX3gcZEAZgWlyM6WpbB2b4hEAI2RlRd6R/w1BbC2i+9okVVpRuyuu0r
+nrZMbapEGRS1Td1bItHX4OrJo2walu0O8YH14rEmy35GjYooBT6Qw2iElFRd+u7sfPWJxI6ltU3
C7n3Q3hvod3dVW1nw13EBMlECrZWCdbgJv8gbtnDFN4WGsNF67JejyZ22A9Gl6dxXa1pwS3wplPY
28GWDIX2B91P+F7GDOor6oF+kVPcrDsNAquiucN+WzQ3+dy0B2o5+zAJt1ovLv338YMnFlnS/8JZ
wH6YcCzSDUJ88R6UhnopNY4syptnqGuQVrPwVtiywz4L/Jtzh0aZ2R9Us6zPaJZp1BlOYezvDHAx
D+lUjLe0kfhZOo1Is2GluTXb25wHMY8msMtSI9UizqY7MAHlhfogro2B9LON+CCxTSzCZxGrFj6j
BNEly2tyZmG3RRrjxn5X7QbqecYyxrwzUss/2HURXH+gQeAoQ4PTBFgyHGHEtcDiFERfgOo5ADnf
klZ+dAvkVNpYdzN+wOYgHgKe882a4+vQkcJp5OOdh5BtNeJiPnrmTEZn3o68J4Tv8HCE/ncOvsmW
ssze49GBK4LkPl7BRIWEh5dovB/MIn4087p4dGzOgA72LxwpUdteN3kfXiy5x2kldqOj6TdomeAS
COTgqEApv4foSAErlw0Rodkp68MQQflgpYojZlgfyg+sn/gD8pf3SB+bFaajy2hw0dP1gYSTkLQI
nzpx5ThyPkPdtDZhnlJfxi00wWpctjEH/+fFCy4yx3uINXtQASGsUtfiWzqnMvetrynV9QoYUoEt
0sPE4pckti0QDWfDR+A3JmLTat5hI5ZXCQCRDsJtoImI8DS8TaEpiV2bmutakxNNYdCsp9GNhdi+
AGVSbossfuRnEbhsYS9ioVIbUXC4wRl8PTipuOpc58XSzMZpgN4IKL7Y5Jro2Gi2Y6Ypj0VJ+xmm
bLMiBaM6xZoGWalgl2g+JPiK62SGGCk+4JHBBEcSNr/cobWx14umTEaaN7lo8mQNgtLXLEq8guJl
Nuxpj6i6WZdM00LNrpw0xbLRPMuKx+/V6PwtJPfogXxt79AwBzu5moSZaCbmoOmYi+ZkGpinj2kD
IWvu+mVNWhTOTAenALPa+Fxp0GaYZ/O1a/LlMiic6dKX1AmN7NfkPf2Kl/65M4J6w3YF0ihH+F5A
ffhzYYhBfi5SFaRHnJKUdcbko5yHl1atPvi2jlm1bw1nqYot28x/IST53IrTFwd9beu8QYFQ5tPF
l7SS3rw06dGaavm2ZLK6bNIiYewR5nd/qs5vfu9p/VnF9LnPxKWwuPA/Xf0G/mfNStqmmUfwOJdq
7BaanwVCCNl4XP/4++voXIqfWmr6QkAUgBrYGJE971NDK68xl8vcj49A8eYdk0jtrJzs/2LvzJbk
xLJt+yv3B0iDDWzgPjrehnt0Hr1esMiQRN9ter7+DkKZlVJkHeXRfU6zsmN1TOWBO81m7bXmHHOT
FXF7g8E39U69F+kxFz1/rRz6wawqYXStBdGyuQ4ivt3Pv9LfL7GDkYnhuGMs3Gjnw94fJqUbtewy
DvUI3IVQ6GlnJks+u5UBMljrYaTeGAlynQ2gLO/H/rd/9I/9I8eFOv+T/lFZtB+yUZYwCj7zR++I
xhExJwuknkxRHSyA+Z/eET1r0B9LvgkgEfBTgiv6p9LRwzqm809CAu7Go8TN8KfS0fqNdrJNQY2k
EhUNo5BfsI9hY/vxRtdxT5DMwn9M6CQIfj5MMqoZ50MQTNG1U1WAMDJIhOz2IrE4OWQ67R0i74st
SegRY+3YrC5DQW8/i8PocxO4c0n3JBeVj5GrhgQ713D3KLvl26yEt8mLGPKjlVfTqawxwjzFs1Wf
ymbWPydmOHoro0tx+oNOcaZ1rvW9uYs1JrNO2zri0NRe31+MZqyGS8UKvYlIrmL3LsDopJNMLyuW
CR8/PfEtk3bSu6mK0RDBwjaSYhbresK61gliyUUEa7Yf2Q5OCeNjGC6djYQ6tLaeywO7ofNkR74l
o/gy68vhQJHr7DUFlqkvcywpbBHH277WMNl2Ajyk9zQUo7mLtKyFfxEuoP1pmpOn0W4qIsfNat0R
IB95Bq2AZKY6MXDD0Nxdd2UGEBXLr7KpIwuWCoocUA2zFqSzseLKc5b1uTNuYhHbF0yum5sGyCuu
GUSxb5yR6ZgyYQ3U/Syr+dAqq9Gso6NCrNKJMiAuw3KpdsqtomwjRjFclokFkQNXM+W2oRdbyT6z
Z56J5LvFW8wOp6xHv0kRljhHmk+EW8++0RiGoAEVpXikGW2ECrTTwchTw+up+T3UPEQrGEQ1vgec
OU61rhgEv/SmMM4NNqqbrPa08bNX4C/76iVG83XCUD2YVwJvXG7cMTsxtrKNHSx5ZKA5zxUetGXP
6/WngYrgQhZdxYlSaRCBPOiSQ2x5hblRWXqL7QFkIc4sSCnpcN1MGXtb5izclmMKdrJKQwRahnHh
Jmm5CUMdiBos+R0kz2sjrsZzKzsrXsMZADUH0LfwIZqFF67bOpZvmZxtX+Cm29MlAmCV4Rk65KOu
8GfPzWspquxNtDXQEi9tJFIYgOar1oXUtwpbHE34HzzjojHbASNXmC1ghcQAMdp9ihKrb32s7/aN
xhm0qU2q8BPeeB1nkJVvUbFpu94E2eJwuEtaexWsRGO8LcrW2EVD6ibXlhE4iJhcJDup0KFz0TNk
Bkt7ck3OanHoB92+itEwiNXYZtZJusl8UVBir+ZEZ9PVRa98x4QOa44ELwuvZISJct1Z8qQ7TvOM
uyv4FKnI25Y546wqgfKY1mlx0RlO9ZA08xWIDvt2ubOvaXLqa0c3EavVxuWcOLgRYnQwrlnZbKcr
oTgDlf61hI9+Xdpp+BxWMfHptTXgFGK02GQSkHAsw12S9OmO+GWY6PWiQUJJs6uk8u5CS6Onygj2
5KbO4yx0iGFJ7TtaABd77m0qjVrbI6EYnuy6xPmVpONwGmNTvOT2RJ+nm+aSd3Omm2cMuR3Nocb8
qqHpy6G6d9E2nUG7oIx6I3/H80l8QhKjYYD1VmkvrbvKxBcEtLwv36x34GpihTrNc2X/3uaMAguv
afgblXagJyfQ0VXMSrG7HwZdlhcpikUfCEyyCfpkhHITuvvRlsEKLw72hQ4B57a1Q7jFTtfGR8OL
unv2mKmfcX7um7G+5bYuz66YTt6A9tBOAw84GTQgiuPauXAxaXoMHjMADbKIbrzMjVEpl8VnJ9a9
daZPgpiXnLkhOERLp1tkgERMztDT3MOEIGKdcnffGRo6T3aBk6B9YAb+0M4PIFeM9TTaeIEcp0Ze
Q/ztigaL+QmHGjq6qNNIXDFg443Yel6YAntrE1HUGdRZ7FuOGnBoNtSfZlJeCkydRPM645s2ghno
hdl+DdNBY+NQz5uS8Ab4tQIfWzHn17MRe9f96M43U2GXWyML2xuhVHVEf6TfsdebUxpKKoXASBQC
rI9afyUiUK0toAVnBqGoJSc2MX5EcuHKYkP0dQSrui96eM+maGdtPXNrbWaWHD9iQAdTKIwGrHes
/O6ggAW4vbwUoG7A+momuzxDPJA9Wx3dwY4uSk9VN7WBk7+tdbACkxdNXwgZa+/sPqwTppFBtG70
KSMj0WhonI21XBkG+6tZAQTwiQP7kuexuaFc9lamLcrLMakSXzNrdZqLcrjNQHXSOPIu617Y8cqZ
4ig4mHgSLiN4UGvALcknUDLiPmmy6tKp3OlOH4yG3piMvLPljZBSXbp15RjgFy4Da8CWG+vXwDrT
p5y+zVPoYhkuuix4rNIgPnZjPa4iphUPhrImaHYlpBywVJtgwvXM3qqJsPPWOk0ZtsHtocjgpqCq
7B4sS6f5HVtNsdZoCvlEgxMsoEf6Tc0ExNw4LgyHAhgP8rh0mI52MuUL0gZDqFtaJuexHZ6t0bFX
dh/J3TTmYOITcD0XRmzIN/QQuuaXQRHDFY8GXya69zTNsKN0a+ZF7xY6yZ9N2MRbGpvy5DDpuwcW
osKVZiuZrkIix6y1O4ynri7VlvEBhJd/i+Oijdvpn4pjHDw/LY6vvvyuXpv09YfJ6rcP/VEde/Zv
iHkYoAIZkziElr/3x2T1vXC2qZmlC3ABy+1fxfFCXEAF5KL88Bz3PV/qz+JY/5VimPTBD8Uw7U1q
TQtjAkU5JMkPxTAAXA23b9Sf4OJ4fXQJNFkI7iLTqpOpOPUOjjtmDoTdR7TqNHJE8b0N97ar5KGZ
2+Auy92ADBi+/iVgEnlNk02eRjI3LSDQWuULwOcw93A9bomv7Z6tJs+vlOvUyZpIhm4LkzK+EkSL
szKqENxmP4tNRZq6DzbTvGpDYNmBo9dbHY/+TZoSgdIOQ3f2ELAm4AnC9FFNw3BhacrtVqOSxTOj
jACJUqQRVOuW3hnKX35WomW8lc6HxoVsTY8tvJG1PZ/Ru6oz/algSwNRXs9BO260wYSBU1EVjoOZ
+ujjx40VWfQwYkZu912cjK+Ok9eIP8uArvtMpCkipeZGOjJ6qvO0g2BdJtXaDHux9SKH6s+uo7M9
ymTT68AMVppejCcVDrzl6+aBTgsxoRSgDgUEFaWvm9V8X7SwVHRj/D0dRyg8uEpZBLQ+PtUYI0Hn
VnbzCfQsJUDNNXzI0iS/coc+giwWzRcqZ6e/iqj511kPepwEVZScCd6kG+E1yV7LwushTZKtk4yk
bkR2AsbF8/b6UFJOREV3KjTo8pGRS3fV5sN0x8rYbVMSfn3SJcS1i9x5j46ouHRqfTixIE57Ggvm
K5Pw8iLxjPYOAU02sgxq6aYQVQt7NBLuIWdJupyNWt/WhoMBPMiKWxTL5l07We2L6Yns60QD6l70
Xbyg0orrvLG1K6jXW2zE7TPnirgYmgIeS66bP5sq7rf0Dos1tl6dGXJK7LduaxvIHuPnemiaaxrY
JCCP7egjikQhnXDjMM1g/PpmmnC9/FoZdbTSZrOgr5dF6caiurgtmsUfLz3SLKeAqKNcL/utC1Zk
hQHmtRe9eywY3eyw/lRXlsK23BV6Tik+dz4O7XE7GhhkNj3F76maLWufhZW75xWafcG0mdzgeS24
p8L5OqWvTqyGHWhvbmm60JLDBkZ7PUis9LSFuiPcI4f1C9sqIVGgFXJQC0uI7HNs5PoTdPDxJKEt
krPSdJexUwFeKKu6v1VaOL/UcOps2pHVeKwA/dx7DEGuXWb9bJvCHViP4ibWm/bMwE1sUttsaaX3
c0qJZBTOyi5rsnajdgSSRZZJumqGQhtwB0pe0kkSMHsE6YqhtclWbg3TeEUFwC6XRnr+yDJSUdcw
vi3CWt/0XW5vYq3CDx/B5dgxya18yi1gh9FUX+dhHl6ryBJrWUvzU0aUAAJMTY1PDZBIOtNuN91J
mZrEyBSZhqLfiPbUlzmUTbgpq5wMq8DvtdrutwWj8GvcN4bhazbmhSuN3v0j+Q4MihxZQs206jpg
JYmZbsx5+RleFTSDTubjpTk7+OURAcQpsu9eewz7Bl1cYtheQMsghDsTGwmy4QRZ/XbEJY+E163G
W4CCxpMiI6fzAZuoqt5msrT18dJAxQavD9FvTlttS2US5p4fDpN0Q+aBaD3vgmYSk3wInRy+YGuC
ItuXNY6X4oIkgEab/dZN8rFaW71IhzuVjCFefwjq7OciJyMr8yEnJ7h2Nm5la+lW67o2+TzR5jBS
VBHA/nhx0fn5t0n2T3XAgkb6WZPs6svwfy6+qObL9EMl8O1jf1QC2H4xm0usZhadqG/v+z8qAcf+
DdmTyaxF57UME+WvSsCgF0ZDdBEeogdc2Ll/tslMF4fx4vnjX9Bu6WgFf6FNZpofBb+ezozJRvyH
7dgh+eWDHFbUqsjNzlZ7r4eL4xfKZBEMCdU74hbCdaUz4rkLbXDrpR5H3aGPi/YWQk2f79LEYAis
wLLlxG+wOSKrG3VohzxJVCPgihAROC76Rt8tI1IME2wi5lEbcMYYzGIQiQf3oyjsZ1n0ryTM+CF/
6r6vA/uuTckQbJR3Xy58/KxA6bAqZRbAejV4QbPTny+7YRFXuTS+zo1kANpWrf7spZQnSD1icS4K
GPVAaJk+Y+f6Np0YJFsQy3bGK0SyzdrQDOMcYKXa5I3mfW2EAkoL9IaxSg9p7xD2Cd0YJvjot3qj
xYADo3+2CE54P1HpjM5EOdHvXP+YUPiGTw9GzyLJvM3duQaWPz/Ju8OcJpZPVgIfbOyhEeDTyamH
duHl3lOfzHXoF5kL43TJUJMVZHBbeChh9HHG19zQrtOQvs8GcjPoS8wRm5hs4yEuzY4F21P2CkEB
W+KhMee9StwuX+O60l66zmSu3CY5Ap3ONE7KbTx9N9hku01p5mAeDDvjWeHOjVfpyBCcARVBuG6V
aV/naPD80ayDC3iF0WcNQtFVxeq2e/9+YEAgzQt9IYvyfw8iAyqxKuit+I5E8rPVVVfsOuI58TdU
8xYvjLZpXAb1xbxEKTgtePfQNQCNrLo2TYcTEfRRtA8ykhn2vH+UuY1sB6efOZMVRUUza8Q3lenF
bJWHXlmtQPnUd9s2DsVzhVpObsEykm/BrULAHiiHZygpUCHwBEB/WqApTUOaNUHa9h09oOxRaWZ2
F1Vqeq6rqDm5hendJ2DutxEzZLlmSTYvCrsLj0FtRU8JrCHIKpNN0hYX20XFIFdpiwUOPnPvJzOV
CFFFTbFD6oNGyq5plEkPsC+b4PmFSJpp51rwDLNMmF8HaQ5MiFWelytQRSMIVgEZaOslegtVOiv5
Wx7O260EVI1DyDIZMJJvqIh22LRh2pzJmJou43lIidJKieNr9eAyl3mMBygc3J3RegY+xch8RJab
7sBOaUR2sI0mcKiNc3eXGnpz15bWs91m3Sm39SeiCybsH2SR0G3qZo00kzS7zMMAykfDKGkbu2T2
4cKvfGZtDC8Dl3kr0zl1Pc9ZeQMeECMRkZdbMtJQPMWWcdGFBc1wURNk5EhrPzuSKEUE5RcoQ9KM
Vt9g+kNmmw/0XPHI5BNDcAA7zWqAfwKihI5nIQj/8XnfE2/W9uNmwadlKx1Tkd8NjbarK7O57Cjr
r9lepEdKFvuG3pPY9ODi+B86jc4sNs+wP7maR8qDV8fdesAa9dzPWnwZGEb4Nqkk+UJQ6kFNXPq5
WmSa0pQDROoS59WUmLLwdT7zOtfAQtdago9gH5Z5fQdspEo2Q29Emy7qTXymaTE/oLXRKVvq6Kon
kAczZ1U+IiGadqJ2sIyhW4JICRSNUIYCV8WSktxaa3KG8OJ0BVPtgYXCwPcy6OteSmIgg6q8JVuj
efL4/ebBCkivOlR56ZAgPYfQlBBpIHeU1HAp3Jh2lRckcKz0ukNGG2GfBA5HtqgizOgeW4/Otiej
IydUnhz7Nkknv4eBQsKLkPj8ZAUR0uvHXaSHBSahHMcDkCwVT+JQBrVzVeJAvmfCzeLfiWheMFuE
rThF1lZMkmd1Qz5OeuHQDly/B8IKSU0Im5LUgveVpU7b4Ks35ukFORYknNMQ1r89RRWe6LtxZo1S
Q+6uQf+yrOLVRiWGZBehS0le/RiyPFMbCovHYRBnw14ORI9xSaBfYl8yKLqXgz7Qz4mIASuueG1P
V41iAkq8xvxH5IZywbz/Wy79b9omaMgldcr/PFN8jBUG7/iHtskfH/qzWCJOwJL8HUYqCwZlmV7/
USy50CWXwPQlxd12l7LpP9WS6f1mMUykaqe5IQVck7+qJfkbfw2TD+8cV9DS+KVqyTEYav4wPadV
7pgUZBg17CXI/UMfhfZpWeI5NPauy16HIqF0fYW3y5+LqT7FAwrHIvg0Fa6Nko/m64PeIby1dLM8
xlGITKjk2fJUT2ingylioyjNbqIprI50NLL7spiwpwLjPBBNc4+NfXSJUaxf6ROkKl4rTvBDo7Ti
UbT0Iqp8wGTdkwzw2Q4KjGERhgviN+3XQgcM6cNJtl/NCjTgSkjLe2xlqX1JRwcptImC88vix0Kk
GjfWcBWVzkblEMfCMTmiWqx4zfeQ/AfTYviDBLyzrrpWMO8TEXGsmmVXcI5RyG8qF2uOQ9t61eRx
ba0dYY5XhhozPK+d9rtkktgfm7Z3OS0l2i5jHEJQmgZG+1SyGWfIXG4CCht7S6/AWgVN+ruVz8Ux
HPAm2e5srW1lpc+IJXEAG4G11khI8LPAHB6JyJvOeYkx4MB2ON7R7a9uANTpzu6dzo12V3tpGwQu
XQPoLCJqFqATaCxy1PraeawaCPLUKyOWeCzcYATGJKAJFXhhRjk7U2Rc16RJ1FvNlsa9ql3rtass
GgMSp/qLFVpQbhFm3tNAWs4ytWdIkptn3HspBg4muniaw7hlFphVNn++Nd9jbxh7XTUQ2DvgCA3T
QHLNs3zj2tDFiZ7zcGtpqi7S7YA57WiwYvOSXP5rZiRcV+zcIOhqNNA5Wbw5n7HNKXVOVTFWL5SN
aFrtNg8eE8tNY9/uJFj53qLCyyKQFOtwxMzjMv0Gw9AG3qPRaXSllNvD6veUZdwL1H8hml46HoNT
AlQA62kezKi1XyuyJpqdhWaLgfTYkKdUAHtcTblRHkVI5eYn1ryMN5eTwt7CSo5tOmfRBYlmfIHB
qIkzcMKEs0toTvUCwxHaHLGIsN5sRNnJ2h0dyGWuQ9lzFfSoq7ZNG+jhoa16WAVhmbSfyR6AVgGZ
EfD8uPxZBr1Ij3HEtbUPvKtvkLNrS2yS5Rb8+W/0B3duk3k1i5QzqIbFoTHXDq9RFIuHcYz0HuZx
ix52MV9ZWsWPCDqh36DJkqf3I5Komo5bNPjmYcgYt64YYnB+E1xTj4NKW9c3LaZKCOsFClulDOtV
B3Lq+hY6/qPUFbwK3nL9qrZHTNhxYlu3YdJhNzRrYLYxcoCGDNLONJm0xPz90CRjajflLhgISJ5P
1oLGfHz/lsjkuxDbiBUXvmnYfFm7ktxlGh7TK09lBZkkaQOXtZED1xmBfz3fAUiCXVFmyyUV+nJ+
3GTSm6t28hau4UK3YPvTYCuI8di4XgizhEg/bKelxg3hLVAOZ8hYoZwE6IyV68a0jesq+zrPzCRA
omrLPWUIuIKhrbn5ruz6oTw6Rj7SKKvS0R+dtB3WrSdm2KlyOOuDO970lNYvJneaSTu1I2IBhg65
u57lVafW7fySXQdkeaEhNmwE7ZmOQHfTn1TjLHC94Jh4k/fIxZTRmg2wcU6iqZ1XyA+qlxZ5bUDv
U4wwHj1zlwxuvp3ZjPt6H9q3Xdw2b4lG3gxwPR6LDJn4nSs1eC6CUQ7QgEHxYzgBJ6AQGr8uX8x4
c2mTkNAOKjPXBNICm+SU9fN+xDm8HzC6vtVV4jAIIy3X3FjBAFeSmCqsFszDD2SCcH5xxgePih7A
STLBocAV+XA9AO7a0DgW4UZrMaWT50l7MFdWdcC3ALY2c6PIp4UWQoSvijOijiV/LM0IBHXSSDx4
5exstUFNX3BxmheBauN90rvG5ww1+aMbdqOzhSScnMiNj7+YUAbvO9ueqCMLaKpJFvhlrD3AjlSP
kbDIWqdMIyHBc+MdTEs29qOWnYyRfE0QMMVWd0HmFNSSzAkJOfZNcMFHcgEdCOiMza1VPgeIEwFy
AlcOHIDxwjEO3azSSzT09ppEZSZasGyF9ONgdk52WF8pqfIvdE4iKPgu3YXVONUg/NvRvcoG7Wzk
aB03jDtMDF5u3xinjIF5fTtbJoE5OpjMXo7buTd7BLkpgbUw9Vep1gU3Rc+grJ2cVUFnsjsbRfFs
Qp1AZuo1M/3RLjZPVVro4iGozPJxiDJ1lw3WTWT39ZmJM+N22rVnNgzOXeGQHQddtHWvazj7+9jJ
qg1aNf05FMN4tAL3fg6FfOpo9u1KOKxqZw9F6fF8VGCOejUuDz5xGhUMga4SN00DWEDmVWRvMsaM
J1zHoIuDutVvm6gsNyM6LBSoSGGobhVTzR7szYbtQaGvoyAaSEYd88w3rM4GNZ93Xb6Hdp11vmaQ
4d6bdem7o97eCwYEL7HwdIKxY1O/7nD30/HWqkMvTe7qgTiDkdf7Ed1Kd0Wn/dOg3PqyamZEp9i1
KkmRH7QndnvMdnAH3k0eSp1pTIzb1JDt1x7+7qfJC8v6dWz1rL+NaRCHx5bx9iEkm9ivavUspjm4
jSIjWKeSYABKwfEEBYSyneZy70i2M42pXeMrlZtGmOG0mpz8S9Yy76yXcIzAnsRtErf9ixvLYB3m
kbzxIKhcj93AZD8tIiTdkNyqKxQV6aUe1KJYR52u3VppiYkBReuG0+Ws+kWnXhHr9inuWiTPZfVA
1rl+QWDhIxydfhMl3KdNor8YIjwkIJhO2mRbz/iGcD1BSiBpGsMFIZVRdATbg6XJLbvLzlF7txta
OCbo3plu42t3ymq0TkPUYl3EjuuLyDKzNe3jruXlp11Ji1uFJtspH9xyLzLjCfezswozSWKBKC3c
ZW26lmOWrY2q5z4QpA1EoySQw/SCeQlxkSuCnSxj6wHmAwohKvMWEbu8IeO4vSsVBCIybwENEG/T
Egs/bjWnhb+qIN9UXfgg9do4FmgvANaOlY8m2WZyl+d3iDVQSSSUH1syC+P1KLIEHbU+ajRvyIYi
0C+KbvKRpk1q6tM9mJH+ODWm/qQpPtgDy75kBer3ManZpBbm6PRbsCEVodP8v8Kqjkwm63Nk51nv
E9QwbCBZsBuNhpImgpV0CEakvlaBPNDOAsgLm+gB00kgaRp0j1EXPSeAa33bNsCFh2MfPvSkeqyc
Zmx54zZAfap83I96CBPUQ+EuO8l1aFUySBJ3QWX5rtNJtZ1gS/Ak5C3a6ZGcaivueDtmkReuaifP
dtUAfLby+OE9zOY7ckqcLXqWINnwOiQGIiEVHH4qUVahhnS8yM9RgMwAiEaE4WgKmyNOMVjYGBG7
46iscjsIMRKcw3pKqBGsXpL+7P4zOC35lViFYcP4nyDPyEPKU6FY2XvKCzbZUloR9QFjpJ/q1WwZ
eelneSIZutTVhrxgWlTY2C6HyhDrYMqQjvR1Dz3MEUcmiP3V3LiV+cD7Lb1si8wkbidnN36TtHSB
m9Quz10+hvKcQV6ffVvz1IomAWVBMVi/p4iLw60HPYYHSF/SyqWRwgkb7+jgjqcibZoNCRHeSESF
GwCX6YdFKlOx8jKopMvZg1afzYQay/IIwzbK8xwQarvKw2hbM1c92Y1tX+H8qyEf1bWGvtDuLswy
a48j5t+dW8TjjWG3zX005Bf1UB8rdx7XtSeYLUHDf5Oslru+rdWF0dvBToXuI4XasHUaIkQdZd0m
UF4ytBlpmm6TMUfPxrwPwkPszSBnB4J9E7/MijJZ5ULO545069/HNM+YAzO57FcgFRjyFB0nxCTw
JCW7N3+b+rFBAjfN11o0q3iDLMzucFdV91U3FamD3rKzArHLsTpoh2CUO3LHnTP+tKfKzMboWGS1
E5zMQn9tB68iOpxCLna5Fw7pEAdc52RKNy74F+fM6J2eXZzz39SwUmkR3JQVjPul56MWgFA1PM0R
aTyWqdzQuQlFVd/w9ju0OW/QYf/dTv6/6Nf/ZuDWkdmaoNoMhLsWwl42zt+RAkNv6CYRUtc6CkX5
YLITteNI3M+T03z2lBH/AzjFZjjyw07cgy1quLbAF6BblAofVOOoDSbUrk25L2DjnghQq14aFubX
VGtzEkzL7i3KdMu6Cnu3Mw9KkT420cXUovwysZOMlY8HG31fYanrXPXGVa7JubpQUHkfe1rq9D4J
kmLoXywO2Vw2n/VQNz029FY73wmpBWpTj2AO4g4XXVvBsirtfmjvmOfazXZuses1PtY20/o0s5/A
Ou2ObNjCwDap9UP2IsDQjfvcMauXIZuaz9wyxVeX8ead6YVU9G3N6uFL+G2E+8HppluOp2tZO3U2
WIYW3M5a0zW0jNk47FxmNuSL5fwcqwTCs1ORIcdNY7jly/teOEfLePXzi750O77Hc0CltaVFp8a1
LUSU1oeLnlIhB7LRyz1Zx+zo7Dhhb9AZGdu1nx9o+UN/O5AnLcoAyzXFx7sLFQoYfMyw+ywCvUJz
Is83bVFzfXj2rNcmdtlbhyWykNXMW/blV4/u4gDx4IDgKDQR9Px4b1faZDj6RD6BSipxLwfCW/Fr
TNSPcGpKYkYkrkmHTYA24Dle/fzgxgcdOzp6UprwauB1dRBFfPztQNK0oAwUYROAxGgTD2FnXTpp
Le6LpGHbbBmSH99DyjkimKBG1RXgq1VThE62D63RuH//Qv9Og/95GmyyyPzP7c1lGnz5ZYzfyg/T
4OVj/3FNLBqvpcUJr1hKC5zznw1O2pa/6TQrGeoy9aWFxT/9Cd5wFmEYaTgu98CHcTCTYmQXaMnY
VeqCx+NXxsH2hydaB8BkoVCA5Yn6zOOp/vFWr5HUz0NYJCclunh6tZB0N6vCcgis0bFmM8sxBzUk
0z42yybXDqWIKlstwKxiXw6xvsPEN31WuCFpYemV7Y+oKubjWEjnCz0aZ426Raq53hdtKFGZr9Js
mKw7TGczOWxLMqJAJZ1BTWBwMYUoYjbpTFaGd63HWuvc9nQUDHMDG0dV0535DqKVQ9/qLxlbz5hU
Nkujq6aiUi/yi9jVBh/KmbYSPaJpMKrhbKdjdJJkkFXuXSScuRwSX3dNRjJGzspOwExBWXXfYEUz
Ni4ap4yXbO20c7crqt4VUM/0vNCPMIHSbsNI5C3SGrV16mq6sUVWOP48DQkflZM2A73G4Hn57wP4
v5ovYFbjfv2fH8CnuHkDJxQX3z9/TASWT/3x/LnyNxfaGKwbgcsO2Nlfz5+3QNgNSeCUZbrwFr57
/iyeP147INP5l3c9xn8GDJb4jbRSoOq8CJdFmmP9ghxjeZP89Z6zeMfYjs29BkPGEmjoln//ropi
tIEvxY7kkd0zAKWcYGLbKNR+ngii8VtFP/+7E3Tzd9vhfzugg8cRO6DNhNxY1oPvDggwRlSiyu0j
am13bfRDvGPsTPRvBvA1nJp/qhh+rNq+/UCc1ZwvjwkOqZg/Hg/p5dzQAsLYU0byNfE4AMoy476x
aTb//Kf9WDO8H4pLzbXGTIa+5qPkVUUDA5fUsI5pPtivsZOovd3OvEEljeqrJZP90UHBckUWyXj+
+aH/y6/kTrK5G1yccX/DeQ112k+6pqxjI2j3FS5bMFTbBUgSorDybyrtt/H/hl/w62eIbYrvnaMf
CoT3H8odaBDdJXGQuh9nUmNJbhgRsRb5Q5IDEZJBL3tIdCqyvnVo3GIsqaKLfBzpRU8q6ptny8Ca
sB4zDPa6KLzTr/58yWiMFHHI/NKhaPvxIiPVCzDgBBauAouf+9431mEI7f4/j0W7zeb1x3vT+fjC
IktFzyIsrUezGYyrDljcZ6fNx3OXiH8qA398Ny7nGTsjPkIb8bZNsDlv9e+flbgFHiDLzjoikkYp
tPShBYTZXz93LEKAtTgYq9SHB1Lv6fi0IrNw3NOPT9ye2s6VAG6NOaVh//ODfeDrfftJJh1XwS6E
U/iRr+cimkQCYZjHRMSUkmbPMY1A47383jx369R+teTEQxp743mKWqDmPZzzf/gaP5a4374GDSmx
+D6pdT/eMIFgHxHAVTiObitg6hQGXqPAc08VgBFfr6G0bNIUTc5qmjsswe8PL0MPkOFeo/Y//zZ/
f3j5DijlsUhzpR39wxKVZp5ElFDx8C6YaWbOuNCW2ZtVYa359UOxAUTpT7vP/NsedqxcVSqnNo+x
zekFusIjS6YWS727TGN+frAfl3qWbxwlbNjQIS5G3r/dvlXUlhnqde0imHQ2nxqo9pfCzKCivc9g
imVS9fMjGj8uwcshIecujgPJ3Yw4+sPrrALQBG7K8S70QKGeBueCpUU141kO2njGFMd1he8LStpN
xH0c8kjlY8vACCbasKaxS45zzevvfQVprZRN8TQLxn5BpDHIjI3yn04S9TZP8V+vYJsXP0nADPeJ
3jDRIcgPlx8NVGKNOUSJBhb0Vp9RtpSx1KCiNWkHqiyfUDZC31Qlo5KkmuTG4I/dKlou7wMUviN9
SC5kYIftZ8hY7edRpNy6XjTzXIlaY+XVVWL0KBkHtmtGiMa8jtzxDMdM7fWEjymdIaPDxEHRqRXM
G0VSv7S9UxJeaZkXKuEErpiqTDfg1zS1kewRHokM0qD6e0Ft7A2yFcNV45ANvM69SGK8wwGIBJMR
h9xlRc0xXM40eXkTngZX1zEkQP5YEcnGaDoquUMqy6heJhDF846IFU9CTzHL/8femSzXrSxZ9lfS
ao409M2gBnV6tqIkilfSBEZ16IEAIhAA4utrhaRXdUVl6tqb5+Q9I8V7DppoPNy3r00lv7B448nr
y+sG39gvTd2OHxKB8P+68+ypmFT+g+MruEzw9orqo7eBed4lJogbBIopTRtYgjH2VBM/N4gWDeZP
fvS8eZn88uOMG2sdPXdb438WJvcvVOrHN1MMZoLCEi2SVRHSagI8KNqBxWKH8WgAfqTLjEm6UiwN
c1DzwRryRPMqfwKoUZ3zIJBfJqlQbg1ApRR1YCqalKRo6i3Mk68j+UVkIe+pixdq4nRifGm6wsdG
KiAZZGRObQJsWPY0CxRiO/AZ2D3kPZ/S1Zv3aBTPLZxdsgDfd7menfokpGWzbl051fYkjhhto6F4
OYQlqX7kWZtJrksbmDh1gpEcPcK3qK/WN0iUSN20rgPHKMJe+X6sRkYNmfXoOYkts3+ra/pRUZ9s
4KrdPImvhV0vHZ1QnpehHtszPdJcDOBPa7im2BfjgbZuRnCxIcYzqXdfOl3Lq4wwVN3nAzRcKImh
FSk0OWIGrw8Yy7p2sidJ+YQMk8LgYYWf9iA8qxellZ16+NayL+9UH6FREEFh7sDG01/oVV30rIcx
esbuAZKN7CeUh9HmTW+LwPgXwzEzOfhFHH7ste6xM6i2u3bU7WGUKwhnWh68FOKOO11X9IxSOLI6
A9muK0oIM8wHV+bxY9uaCvZUnJImTejAuwcw4d50YTmQSm6yDOsxGdheR0wie7M9NqihKSyUQlDf
wW2uZ0xiUu7K/rUSMqXCkc/d1yGa1Lc0xPchAqN4n8URrXXUt/A9nhtWpr1pWbgWV5D4hukj3sdt
M8mTjLb482oS7yDhAQIDcKfiRGIpWeBKCUoqsFDPHGCH+6zW3rLv8fn5WAS0ASeDEneW+n8e+y2/
gWaVjOdULvEHUXXqRGeF+RgXy3AdhEChcEIMzUcyxc0RsylDUlPzGtM80ntktP1HWi4Tdeg1hRWK
WMnZBqMkDFdoTt+Z+MeRGNAetWnMTilOsTBhtz24+Zu5gefVN6O4qicctrdo3r7mxbAcS6dyXqMS
6N5XjQ5BCfd0cPUYWdajpI2zmZ7JEDA/KlpQc78r97PGQKUD+VVPqXMfIq9g+Q9ydLzNFJTeIU7a
gG7WZkRuRac54q0CELhcxXJLpJtekDFgC4vuk17zPOeLYIHkB8pX5VVKlhsTapQ8YHCco98N8zuB
kkjsdS9Pc4SOsS/dz20ih/dZWyFQzbz1JJ08OMwt15HlqnvNrkQ2wLC838YhfeaicHmj0E7q2yHJ
+gdXzeIBq00GtRMTkT1jFuTdO37NlJAgcdbjIJRf38RrToCN4gnlCaut+lJMJB7w3kACtLmGIesq
nVHmn9G9pDO0ccw8SqgKiuZevetwaDV7P8JWOPdC2ALriOWJdaNQMmM/TucoR7bj49kyTK39NG8V
8txUiiWI1ZjATAystivnKCmxVjzE2niw/UOm/lxGmHasIXaXkddgjiIYtvuBjm9J2qVvP/hwzojn
SuA+XoBVAXO+lBiAR7DixbdN6HAndYKlfItK6djX4fK1Sxek6lHjRH9hhJld0U8vLy2KuHLXrwXE
JxRK5Sep1XMtouAYhVWB6ydVbPm+NXgwv4VQNASXFMbUvZ5qRPlt1RzLZQH8Rf79tKW9eGeyoksg
74XLOx1N3Rvgld/81rxf/dB71ShfXVhXMafw4dsfQ2rnX2ihLb6AQljeFnPCm2PG44CpmyLbhUWy
4A1cVs0GoVgm13FEOx8d3q0glUMaH3zejFPIRWWrexOOw3Y3ShW8ic1aObuJJj8orbwFLArJJzyh
Llr74+qp9m6l0vEKEVL7il6o+U1XYQkwDZ78HGqnPQ7KBJ+GLNY3Cp4FEq3cr+IdaaVq34Ah2C2z
AQfVjS3LBbimQ92l4fW26E+5cJa3CxLv1948u3dTVUQfmyVGCI2aO2OvpP66Gymj3WdgHO+mNQqu
HRCw8a7UhXz2K/xYKSpkR9hY8w2qaiffhXj7TmePJQ9tCK1sh9XzfVwoMBBcT2XbB49xIxAl9IF5
K+jJvnW32byGujvsMtTkH+ZWjfPRlTKsrtdqXaN9OrgO7eU5QuP7eHUXcabFX1445Tq3NVm1d24F
J2XvNGh1dr6TuM1lZvDcL+zw3zw9otgWAoA6G+ENeeyuPYispLsDRmpwVbK4nTHZ9aq9ILJw6AtJ
9OvC1wsQCsB6gnHZTh+aVSEG3toILILPMhq4G44/o9D9gsvINNPBheLwTiX0Ve+2bPTSY9omIQui
t3zFyGbOTzD5zAk2KuY94Ygqu40RJs1J9UZ23vhu9jb5BM0vPOqV3nyDyw/1/Bjwi4t0YbdChjgE
Ajg+EgBTfnE7xT6kXLoBcvo320PIo3rQhnMKfXEYcURDXr2iGWh9506LcxdVKsDSJgABltLDSHFU
9NFplEm07AdA7fI8M3a/5W25/iXSQH1eojz5ssQKY0xXxDMow9YDUFYPLQ2leRoM34wyIzrR0mzz
JVHiW1SuxYOsu4BdrpLq2kIfht0w9OOhXKtx24XU6/YNu/Mrp13qow97Ux2ygpi9MJYy4SIMxamY
old608x0xDthgokQvg1oFwtTv0J/BWo3R8D4qs9aIII9EqHXpRPw1qhqeXAMwRGs89NaAnYMf5xg
/6cY8Y/FCJgefzuNHZ7V83/Qn0Bz+/1z9/V//6/7YVLlfxyem0H9orf2OdPwH/5Mh2bIo0l0opWK
CQQ5GKKc/qm3/t6mTh2X5rX/lyn9BeLEASkEjmbbxzj3/atPPfpPDP5cShWuT+6QrrZ/Jx0aJnz/
305jZAYSy30jRYHmNA05I/+acwnp4JH4svi3hib7wpwrWWwqB1Tk7rpN3jkqzI6iSxh2OoUgvQMj
Zz44fhujrqm8i9TCuc259uM2Ot2p2BBBJYORd0PRX8opmK+JelFscua/GebeeTvCA98PGK3eqCq1
0KEufqvp93xXp5nqd/NQO2dPjMOuk8BaYoBABG94Yvgj7ZuslTkKw5HWUa4bhVZUXNjt7+Kgm65p
eqERYcxfL2Z8tbID4cHBoasT3mWUdBZxXmhwO4uvvTAH+dtkh7IYv8ycEQ8zUQdy2aneT0G/3cE6
Lo4L0O5VuxQfEJSzrznHnDzqiZjDnOnjJelX+GfsvPq/sk3XRylsi1AbHiEdv5oaVjT8uMA6+yo4
tQkmxCIS0yXoYr6/g9rCkwoPqk8zzC7n6k1SgL/usO2+iIZVfRk2S3oRGiuh+tW0Ze5+lI05IhCl
Y8VnKwpdEUDbiIJDUbEy49W7opVv5XVTJXellyFyD7o3mdthJJAn56zDGibEHisHWMtSDbodxJB7
8HP37EAZ2kfl9gTYmRYV2D9HoCvqoAC6HDC1YF+MnPjYpvOnToJqWdfuWrBH3hCeb/sAqeB3SWRF
L1VENuGA6tzZVWR+0OHGlyzPrtU24H3d+GJXmdx52oJqYC+ZIwgs8GiCeV1PfkgoQc/jduXTDvSY
0NF1Jb1UH5IE1LFcvQiQurMd5OqGAMRhzUYpzkQze8VIrv+Y4V0nVpJKowOfBottgj4MoWeJdCNo
i3MZzEQ8I8bKLd3OTT0+DjJ+SldzW/sLEjAdhyenr9yjR8h6TkT3bKL6Yz0qPLcpDu+XeoFLm9XO
9ehnX0PYuwfiTqIKcuv07e1iwjYsZYrX2VDj01YQJPsF3lpNwSkyxY49JN0B/zW6Gv3a+7hhz4TD
mbxZneaT2cL1iC4JVVFF5S/qcfIy+HvTZ85YgFEwHpJChJfSQCHCn27duy2/a7zpvSNVZw0L8wMS
KL2XwzaevZQ3OJB/O8X0Vp7yoH43+XFx17tldwrST9ZW63otOOgjaXYeOV7SlkCXIJ0FbVW96TQy
017SLIZp4XYWcK4egSxQvEiy5o1J0vAgpbmjf7A9gclajnQVxidDHHKI2HqP/Qr4VPmO+4As0Rxd
ut+P8OQ5skSwcclw1jta7OIrz5/yfVWk+uKj+1OR9m+k484Hh4rnO/izPEXSpwc/rJN9jPwFKet3
xeFQ7WVUu+8wQIJA73gxM5cYA61mss9mUGjIIPu3jRNsQGVn99pTcol2Ga6I1X5xmvIYi3ShRa+L
9zMybhrFIM9yqfMtWTGM9WLnFqMQQNtNfO+EzadKx3Bl+rS9Ik1S7OZUO4fE8DyFkThLAqgnwnC/
IQHh8I6T97Ulb+zqWL11oWoCLI6vU4NtVThFb+K8HjnX0o9RAsLfmaWNDyF5C7JW2WdQUm8q+Ge5
Nz+0IJ1pFKu881Y5X7vQbKd2AoClEnpg+HuZ9Ocl3jZKx32PvZIz7TvU2Ict1xJjxiClx6V6HrF8
2xWpeSsHf70khOuI1inWLums9p6bbkefvk3s5UeGVBFPd5ufnObOf85G+Kkp2FP44TJ6m/tlse8S
8vEb8HCmGsyl8auW9OckZsvvo6kOzm4LNw2WGWqv1tdHWMMkE1UjDkvWpZcSIezQ+h/jWN7WRVhf
yWh9ShcJI6rCh6Xdgvhqdqv+Mcv0Xy2k4wNitq8xB5e9ziu1X4r20ffmmyRU071I/etqmDqACkN7
1+KMABT4oS3xY8sD9H1Qdb9N0+zCaAMVG5l5OIchDAw0rZxaFtXebu0ynZHRYjUeAMZqMR6TQfkR
3n/2uIXA2tveuzFxPZ+0v40nlbaE9Cnf2BvzONIp+iBhBtUem9Dq5Cv9gBAQIZy3p2mOop3bRW8F
jquHWI3VzTbKq2IClgClEINxNfsI8NleUNDGH9pmfb/kM9HklnzB3lZj4tmWp9lXy3ntV/KiPYBY
BH2YVbX6wS2IFkckQ1z4cidGme9VRL9ol78hpTgcF0JXPIZonIrD9sornb/mTNS4HaxfArhqrIXz
fJVqM7HWVBM0jjy+sP5W1yXw+XPB4eW4pE60nyfYGXDJwCqaIDpxxgtOCAzJ9YTCOxdJ/deiq+jK
OOnjpuSNbNARCqf4FjgiuebsmyN8bWkfEbF3ioYESDXdDNepoGdnoKcCnd2Qn9Ch4z6RbtBCPrWx
7NW7EAAdbhBF6oxZf1mBlIJ55uyfDsuTwvkzsYinWNYtilNaW9JXeTRlcJiTkjQnk2yoOxJSl9Ef
Kk07pqDl+V0wLzYNBWdxkiAiIjmwejc0KImFvEfv59Eb0j5JPH0YOHoaLO0o0yT4lw34ikWch6ji
lbBixWSm6X+kBj+C5H8Irwl+yfv/90qD/9O+xD/9+C/+pfLxsYHHNRlKZIItOTXZf4XVgJr/kzoM
Wh+qPRmREAHvz6g6QclDDsylxRHaMAoFKhM/o+qIf7JN42mACMi6Nf1bIoMXZFR7OR7hNLowaA8h
woYXZZk00VvXzW74tYRBX39rbY+Ge1iwWh0Jq1Ttb091S9faSW5BS5JEblH0ec1b0d96A8GlfxJO
SF9VM6b04+96LJNzDBxaMAHvJhfM6rafmFkmxuZyLTQ2r4EeQ71ncjOXDhUd+f4rhE6CU2vhku54
V2JBNtHcMBck6DEIqXx2n5kq7DmQBdZAu5VuqWzat/Rtpfmp17UUEIolS+o/FWBf1kSt5XqA9gKp
FaAsaFwvng5xlzcoaaKvQkLCx9yGJa0FaQTeo7nLCtp90HV7Vd99G2MizEf64TMuzS8xYJ122NsU
67u/ja3/osLv25rT/69JAQ9LkszjfIYwi2ohaq9fT0G2e6kb5FR8QVoZQYclq2YxCDPJV1CtsNAb
MolV6VlbIAEeq6lXgdi4dsXQPA+r3DBHSmZyYtd0H0q3PJq8MDPngZVXcVQUjsxTOcW5sx5j04zx
vTHQAcpjl4USbb9bkBLJ/qH2/KKaTlXQjsEsoxIJWJu58Os9ATglv0Ya8qu70LP+NqIlZ3hDk/5g
Hv789F4cIfkiuCthSJYeeykkGS8KelvbjRnkrvxLwNu22rE2bwjNfBfA2xokdfhqkUNEggQ9ceuo
vfCKRL/B8aj/J2/FF5VleyWgiAOXoyyHWuSsv96yRxcLxrp1/AXv5Sm+jyCAKBgAnYNb5zXNdoZj
w5/v/beHTH2T6nKEPMQlkf5SHeF4hZOQHAo+tzOmy9th3AC3NJyVDU4v//BddhD+bZBydyxcoQfJ
2/rFs/z9end+1bcNcnf/CwG2rMKv/tYmZXlFkMu4oxnIPuIWOgGq63/3JhlD5DBIRqAH55z86xcH
UysnrIXk59XN5tTs6qRN9Zsce2ye7p+/6oV5ZMhNInFH5xWjzGDxfikOqLGSaRbtd1+WJS4T95LT
d/ut9RVr1F4leNaKV2tmcre7Haqpj90j8MfGPNUyEZzx4b/lK27adKpkr+s6BvyzL3Xvt7eNLiZM
eCDahN0/CRp+ezHQfaKM7DRvx/1dVOZlTUot0O0/9xuqSTKmDgD/b9rbnOj9MHTxEBzyTg8YQP/D
w/p99FFOo4SOCMont/Ry2codvEwEh/NPoFE8ClV09lckLRMQzpO794IWaOCFadIkz1vZ0iR7GKdp
yogWndXXj1VnlqnfURk36lPRe3V2CqABgtrsthCY7Z+vlnnxYgBzgQnJLKYJOtsUmsCv4yjChXTq
5mn4VKYVWqtdDazGPJB+mhhUZqNuqs8Z3dqcu4K8YjbJPgzZDHoOOiyWWRMW22cGYFd/iyX8Jrv9
hY0h1vXCof72YwEOc8HqEq1zEb/HH5FiFGcYmmJJYFHT4u30k4rZhnuUObyREvwbSzT62JIv9DHe
xLi6FGr9YDYbQuzG1Viwr1/XAYu8a9BM1GQrxoj5PZYLXTIC9Hb3NV5muKO7gPjVPDD9s+g9jtoM
zckQmFMAwkSBZhavn733KI8ENjdAfFvzZFSQ6Ec8qmL9Rtb8ZtmVfc0KsivLeOCd+eW68NWkmCmx
7Gs4wUz0POUzsO5167osTlvZx30ETq4mT7aLPZQI5Q4lsOzic6TXUr1WS9KxmW3jWrMES5qbsJ6v
i4yvdqol489xNrHf5hSbiO8DzEHGD2NaRfqSU+2u7tqwT3E98+Ta35TY883X8zqvjKUVXxoeXaUr
b7tJtYQ2DTtG2T1zTKlVTheRjgpD9yEEMtVcft5AVANXXHY9Ssa4PrhujnXNLnJ7hp9cC7uItV3i
Ot2RIw7twkdIfFsHWlE0lPN/fgbpHLQZQZXTCbNnyA143QWliXgGc1BtfPUqkGxcb8HAPaG6tk81
pIbLk4sA//IHy4LhGBbK00xHD7589hsDx6LHN5HHPBaxJZSsDiz0drgMJCnrb0Ez9AyaGiBy96bH
jixJTnVAmzg1w6j2mVO6x5AuBTkEdZwc2QrA5huFahDcJ1VgRE5FKVyr7fPYrZpnOGALbTuKWBi9
/G3aIrusDyaZ03aButxruuAL09vYrfbWgH/bYE7Ym6gzEa93Y5DrvjgOeHxzxYmvWQWOkwk0NzOg
/OJKpmAM+akA/hzo60zSlVkfBtDOTIW5DoAt8eYVKQLbCKm4pI2755fLXNtroaMvCOM9ABGm4IZs
jZESmBjgkEY5b5v0qc7ZuC0H9FjdSxLPABXnkB/2WbAlXFYdZvYZj7rjCc7Ah3icBgwBn9QSAoaX
Wq2Uy04FpnEMURta60eR9vwvhaWWCZzUirWB0NEQZYRLxTzfpg0UDpwMGu+f6zGY7JQOM/uhE0J8
3kQkiRspBwsv0I9J1fg8BUouQm4XsP5Ubu40GTA+cJwAf7R7QyxmR3XA8VgdRJMZfNTXtAUpcKjd
x6yMqkwfPJRZdmUq27I2J0qAp6ihpyg4qWYrQvfA2EZPUmhXmIdo21aGfypT3yYqO3qRegIFxKT3
cRTpZqJ7VbWjuyc7FFSvBq8EJb4jVrdvmAo96O0TwDqpcdOWiE7RJ0xY0UvoQlI6y02Ty4RrRFXI
uxnDtBrgk0gPLRjWTzXq17fIu/Kwvx/kkME7id0qXNojCzHLzZEKWb2NMBbnIcvoLYrTFU8/P1aQ
wiB6RuA904ZlFl+GBZlHaRfbjXvOoJ0a+kcn0GVlcQshf/aSe7Vm0g6eCtN0iyBbtlGcGrIM/OTO
q2QM5UE1NsXNYDB4FqfR1/Pk3ZsoYKmUY89TOuAVgFH5bnUdbx7vUWlArT7Bh5x5S72HSrw8Dlu3
8FkZYGkeEpnFjJHrViJX+uQqsfCXHGEAV9GAmtt1qXF1t77OaLBkIJXoHFieRLjGPD9VOqwOmqfI
XPB8JRlQepwCnLF5+yM8snRDRnNJW2m48HIF1RLvQw8tgTixXLId6U0k7PIdlVNmXhq2dpNVah4Z
jiv1cHAaSTptrA9bWjrhK/wkJkFlcuui8CJGRWoWqDVaxZ3pfBtiuc7SbJ+7dOQ08vMcwqpvH84y
jMGQnZuJVTU74q2x0Og418ZMZOxSILUjlhT5MXTnfHybjys3Xw1s/ttRb4i7BKiGxeEpDV2ZMLHB
kBFOX1J69XiCP4d1Vy3237ZwCBi4plpt4Azbxi730gGN8eQ5jMrgGCST7Y0kEi1c5qdDLULtQ5Qy
CXitEu7/vV+x7FKAb1BIkSz0tvij0y+0/bvd2j5mvp/VjKEJ/RW+DUI34Nj0LD6Ljj3mZio6J7zL
udKAmhG8/o8Va645NUk/tF9CUC0TcJq4m54XYFbLK3y+SLLDgkB4J4JoERZeSLFA7McwgF9zgoGT
6vtpLPPVogBwMrgNWrZV8DiKfNHIO8KzbFjT0WD+Dc0gXPf4Y2gb0ptp2VrKuRtJ+R1K5U19oKNs
Dt8C4NnCgrxU2NC0nLX+lg87AXUf/BB1nEJdKSJZZmNi2sWYQ1a1Bk+I3DegO1YmB4BX1dwtmMCI
k8YlF+QFAZp5LGpQQGx89L5dS/jvlEpC5Xv7zWOF23ZxoSjHoLZLaLCh63jaFxiZXcADqcM4uAsO
vFnvumdv8bDvBl7gkVNWZOWqfZkHkfMgmqEL381ynOrh7IpkE+MxG9x1fQTwG6g7igu98yZ0Qmme
KFXBhANCEk/vTILKHmaFipNJnNM1Kgx1bE227ZCtprV2DArPAuwqUuB7GTwPv9wnk5Fj+snr6rT/
UvqCXNuhidU2fs3qKICgNmNgmKD0kZFyzyrvxyillORGbXzOO4dkfAbkuGnOOhaWhf21pC8YBB/w
w2bGxJZe5c3ECDVV4BT3k8/N1A8/o2+I+nns4c3bwf3fLeQG2ZZEF3QierdskRDhQeTLlGviKRcL
kcumk4hoLHcXJsy0bjbW7B0ASdV5ClZtt5WMhYTJPaY2fJzYwJkOZRjbFQ7Un40wKwc39/xUk2su
oJMEUizpjRkLh5A0KkfAl3dR2dXsMoj7Ct+c0S7ymSisBhunxGSYWVOSGmG6NYvSXZud57Gr4vew
UejSoU7qJE1G0pbeqYOYx4hlMpKSyD5tHJ7SOfQjouDFJXZz9tm2CNayOq3spoEjQr6wh5PehyXs
9bEJLlnot4REPVVn1pRu7mh0tDpBIDa0/WMbxYLYtT579JIGIaHJghyEByT6xO6cVHpXrnQqyoTv
nhMaRc1bHUYIcuHwZysf5pL1ZS5JYB1cP240dp1swqTlTyiLZVxRnwvpTc/ZlNl4NYNQhHhUzVP8
aVnGfjhBK0/6WzBFmm1RCWFjqV4kNmShg98+IyzTY+V9w4cOI4QDJCFtQf+oLV2P3g2IX9jRuVPE
42cN32yI9D3dE8vO7lI/dzAaOHiOzeDajEWc4T/aU1HNHR4kYpY6GyjMdBw62plu9IVlprZXMEun
ZPj860mYkSm0m3HDIyJN+pJPHDoFD4naXb9h+0JAZIdihW6fM0u35tH7Fvp1c/3jNbJhet4Tx79Z
PaZjvnLHAeok3tGMbsyb7vuiwXTvwdCMkmcfdINEs7mUIi665YqGpFg/GpqTuCvPCJt8oiiiq/JK
uL0NKlyFnx3ie3+zB/k0HhksHfk6b91XC8JGdcDOkCil8HMbzetBTFN0cfH01OmDUSVJ9tsYcQrX
sxkIEoAVg8nlVnVDkElZNLRTBMqnTXhRxeQPch3aQM1rORpXo2cHWJDP1eifRz9B5gY76/vuWmpd
sGnOw0Kgug8CQRQYB5ONNxXGNJjzAqMisnZ5AvU3uDY9P/B7+9dEJZN5WNo0Ybv0sPJgDyvLxIaG
TTwXNpgPhL3aH9MDwijvpZ2XgZeKdj5Q3W2wBrr4qDH3xoaJ5gI0SftuZCy0+2ojJqhP4RTasdv2
ftbfdSButDoULUx8IArwPAKCWor4vNuZojbf1ZuJW3AtY4tkhWdD6wy0kMaeNqumZz2hG+92KOAF
KgjOlmFwGy6eavA2x+aj/tZhgcSTRfTHiQ2Ron0hMswILzl48p7VFpntJlh8zk8I8LcV6ZcfjM2z
Lr2Vh5L/iHxk4WpiDTmkE3dbwaAnMPh5Ik5NnxEYrNgecfoCMh7wU8GZhTKR4zjr50BjoPvgOtp1
90FJvwN023IqpHOhgSaYH2NjbRBo0sZo5cEpM3voTuLURmHT6tlDfgI5i18WSBT1Yy5zWyZXHQld
9IKpYyh2TzrqiVGyaDBPPHW74hpv5Mx7NSJUo+Gf8wPDKY74elJ7ubFLpWBNxnExiVZVHvtkZehf
UMmXHFWalDjqx9TrNaBWqFVOB/9th1KllSNFfA3+DJwNaosA0Xmw2SGZuOnSv3JhAvRYIBfGnrij
DDFMvMdNy05xTsuFuAOgHhK80o9anKGHr/NrtDRGXiFE9dpLKn3OFGxsTkh8gIRVs3QiZR74mIw6
JmtVjaU7b9LHz4t1ZvlxalybAlXL1YiImUWKgH+O95LMld8es0LbU+CPg0WbG3vRA57XW7Fnlm00
36nU+gKHOq0Z6BySXEb/Uvb4HR8rb7aXPvcAAjsEB9ifKby1+7DBCYbkCH9oNkYUbRF2wVK8Rqfc
r42sKNjFTiUNlYEy6JvnYFjtCR3Kul05slXaQLfzGjsq/5w1+i9yRrAB6GWkoJNgsPEiZ4RDJ/0M
Wbt8WnNlz5kaiX0ZHZwQ9FK2k/PE/f7DV77MqpGmSjmeQl1AWP+7XeIm+j51Vaw+RfFiqzc/hkab
Ojaz++e7+/2rsGQkxg1swYjS1IvMKmV1YTTZiU8IRe36NMRhoAkKWaxZu/78Xd+zgX/PH3ukjhOP
PlMkX7QOvqy7SNejZNo2wac16HDlu5nLDlYoJMOwZBqWNMOyF5oYu73nuQ8jSRJFt2Pa7hFic+4m
C2ErGxlHXrv2/FiZf9Y++om+b0KkhOJqdZvE48JPf7783x4VtEa6AzO0bxzHIbP/mjzEP74DQ5tE
z6ryVq6DDcoeC9lcOUL9+at+G3MBieGMUhCVIHqSX+a7CaMqvyeAegZjFMwbOei0Xp48g0jb55Be
4Hb0Dzf3soTi8WKS2PdpZCLD/lt/3gQ+KS3I3z+DvrRrlFqZbA9zxcr+pvDpVd4OeUa8TzCx8fPX
FvjO9IrVrouu/nzvLx8zVdMosrUMyqSRhwbk18e8AIHTS1YEH8lJcHTcypIsVdrT0lX+wz2/fMro
r1zuNqB1OKGC9DJ53RAYwlxACwU9LgGRJFp7NK9qTmoX3DNs1PjnW/sVxE/RJKIMltJgiksAU/zl
CAJqZVhMtunj1FMnKo8TaBOWORbFjfeaT2O7etjQFRsi8KSJSnbGP1/A947ov89AQi36xFyUoAm9
8VHg//pwOSWWrSeS/uNYwl7oj9SyTHMk61Fm9flH2KKn0obGQGHs+v0zKe7QV83xoosVxK6r5cfD
6Wqk4OSrImdjFg800XNaMC36/oA4Ajt5eUgD5aT4i3iNYrVOlshulnqbBwBlZe4y8XcBqxOxiEpm
kkfeMq0LDPSGFN0xJZj3FSQdPabmMDSOja2kpgliA57qJ5xiJF1TvLNYVMQ2iQSDxF4sJsFlJT8S
9JLQnlWT3lIbNNWp+h7x+bDTYbPXXc1K4tIbwPNPixrdxbWvV2RKN2XfkJb98+P/bcAloQ8PJKKL
gO6W34b2zMmidFyzfRjKEcHopRDKHoEyo2wE8DNl/eevtLPllxfOUgvxgxoNrf+IRV7UlSmUbUCG
0uVDVsQ2xzhXWdzcIQf2G+felS5XYBtvZg5RK7p8XgRNjvZq/nwZL++cPktaUz3XknKZc9/L33+D
EPRAmBbeZfmhwSMAakc3qe4d1if+dOtL9W8xi0LozTAWAjJFMSwHmrlfDPLYc4uqFFJ+1CA6zVNU
J3ZY0E5nI6s/35f/Ykrz6WkSA3+kCZ59IXBfRAcFjPm27bX/rpfKTVH1erEqTvSsV5x0q3phd9hR
8O74v4SEDeNyBRzzxGEtQvolSOuSguHIY+v3YgEQRh7BhDZQrwpOKGXCIvCZXs3SprVWx6YBUiDP
TEKdxjZN3HRURx41Hd7cnNNE7EVFQaMky4ru7HrNgQArxyvHYR1tTzSBFeEPCdF/iyd4sWLzDGAW
BS7zlGf/e8U0ogs26+J5fTd3td2Z84FSRbNzloGT85+ft0WA/30823fK4hUjuIjZFn/rN14GQU7V
C/PHNBy+f9eMhPS+0TBM2ZpY6lmCftTeW0Q6PIUeCRuD++dPk55thsBZXB5uFCY2n8lZULDS+Z3M
ySg4TT075lYyVbGtqATOf+ctmDkwHeGvcTyuDIuaPv0s/FEtskUkp6195o5JXcO/YbxrXzj6Xb4F
DCnhcPIjNUFbis3xOhHCacqPHlELCkZ6OXnvaqpsYvlnCY0ZyditqXmw7+U5WQ7aTD3Mu4Z/2G/T
X19fkljeug9XCMAJeyHI81/3hJE70Kkr8s+tDpL3OKBH/smnPHqJm1SE5PhLdaK1NbvZ0qrNDyLM
+0sHY/lJFxUNbn2KCUgmC4SrzpbKXVyq8V3O+VXS6yZxRCxT7V+qrH7dUWr7bBvXAHRMTrntqeXE
r2D3DTe4kcs7dqTScFovdXNwIKD+hdRXaAC3ALJ2os3QXZM1bJ4c4+DsqIDpLXuZTQ8hu1JzClsn
uEu2CWtLsY1HauLtUynb8BozDqoEtVCk84ZmoYSnvPYjqokIomlBl+tsRtejy2dKHn3252dRDl5k
LSpKUhiFlGe/7sGkJ8H8VAVBiQ7KdTC6BUUnPjQzLc24401v41BKwqJ8vtTrXJ8oE2wC+jbFZbzn
MhrN5rDTCBOHo1oymh7Tsq7/mmFskDWnGeCgwBA/mv/L3nltt42lWfhV5gXgdZCBWxDMIpVl2TdY
smQhZxykp58PqvK0LddYq+67Lzq5JJogcfCHvb+dSEZiBgw7pn2KsRKWuDa6SXzT0Dh+xdFo3EfS
hLQ8WvkxtVuyTuIp/gAj8OthzReCtTKHmUmpsKBw3stpSsY/dm2GxQuf13jlalig11ZWwoi3GmHd
//mO/vWG/uvFbIRyy2OeGu59RQLbjdKucYsXCC85GqFR3KkF81WInempN3RJ/0cGxzUrQjv9oB77
7Zv/9jbR6rCy4RB/349Is3XL1Gjyl7ogOQxlKvzqTa6rCN/+/CbfftN/HsNv7xLoBcID11UX8MS7
e2zU8lTr0cq8qEPJPaOTJN156IcXzmqU2TeFhnwWWoJSeSIzXfIG+woFOAJXC4ZLh+wLsZ512ZD9
eiiU2r7neYstl7li95DnFC9aV+SVp3WqcQ1gpHjNpe5cFIxnr5EPa5/dhD7VU0tVgHxNw0sdYgAh
eXZuMb1J2cWp2Ox3onGnl6TEMJDUstmooSmeBA681czn90Et9E6ExyVZygDKIK4LZBLtfUmgKnBb
iSWeX0g15eJHsR5t9TLJduM8PhWqm33RSdzzpRay9KjhspBDPZmF/+dPxlyu/C+fjL2INRc9CKZj
HuPvCiQ1DYiuZmD8EkoWB4zTSDkYHdN2/ZYtSef3BkxZMpsIwYMonbPtKfNdydzq1FdW33kZ0vfL
WQ2NnT5PDM6awP2ax8zTV02qnOKpsC8mfdoWeq7fMQPNLkuFD82zWIxNq7kbWbskJRpqu3IX4CfN
92Yw4tfJSuKzbleQ2ZkU7+KwrC5zYnw6vwxa+W3KInkPACS9VgqHB4Q1qsNGR7EtPTIUw7shcyNA
EbXgDUQjfPG+C1kB2ElNgIzNM/HWMBXnIo4m47PKVBuebpqSM/jni/urLImPmGtrMF0AB0U3ay+u
tJ9xOpKRMJ+7HbzUsWGelVpPHqpYn4jyrgtxVoeF/vvnV1R/5cy8vSS1AS2OSsjqIlf79SVVoWVN
zqPzOxZ548DYTCGAEdPAkUFlsmER0XHSm2HzUkEVeojDsbuIY1dcK72rb/78d3njiPz61aLU5Pgk
qxVAlPpeDNgMKMGdsCi+hyMLBvr2MvhaEkHRkzs1mV4ttJQJR15CYuhMZoV+ElnmjrTJ2GdO4ror
Fp4o+JvSsknKzPpl9MsIvVDa6JRacburdXI4LBlh8TbtkPQ029UGrwWjEDHhBBDuNbBBV04+m9VW
4bJskrRTTq6lkrPDKAPi/QIHmaANFH5ixtUmBF1NwALgu4ucNS8VpQ7QysvqjETGHirgumfp+UBY
9LSmFmlvO20s9lGe6Y3X2Mhl+CayLlpZTP2udDcuWLmiqCPAcmSv1FlZFmIRsqvTUBHV5ZUxORcr
rl+p7heKQrMVVqh97poyfpSgsF+NGGoRVuAk+Gjw9fv5Q9KMi2gO6Rqk4N/merrGJpS89fQ7Wb0C
Z9bgJt9QeUxsDfnI6Knsl7mVwd4qlG/46wZMa1ZP1PifvyT/9IXFRUnZrKNchav77guLUqrNW4Aa
34PcmqT/9oFYs4yyizizOug0vXtHgJ/cAI8I1pUbjF8iiPkV3xMwAB/8Zf7hhsU+yWyZowOt5XvF
7pzLoS/HNPke2sK6rS21vdEyBbcRg90jz0V5llndHSqYX/ts1NVTV9g8yDBnjlexHTkIkouhv4gV
qb+inK9NQkTj9PaDv+VvJYNtoXc1ucXRTNNUvrtkfR5MuVsb8jtT7zq8p7IwMU9q8FZkK/ozKVQp
O6V2thzfaczyNZqFDQki0KphSwZF+2C6WXgh7CG91+ClsyHhKbBpEuxkYg4xexk1696/Puj/2pjv
pgoz8tNLHhc+/vImfu5+hjNqNhqsnz7g32zMN1H58v1/9m32VLz8ww/+7bfAOsHIFcE+dwqzjJ+p
jvwRd84yXrBpCn8O29Y+8RPcUhaoPuYuGoXuDxMzvw52NpxmckDMf2Ng/qvF/88xv0zpUbXAvuLv
wN9Lf6+KrptQNrnrljsqGrbVU4TcKUUvjNTNRTWomY9D3vcnmoSYzL3qMSM4ZS8G+wzBmoojRzrm
V62RE6OZF/juxINJGk5Mx8PAqjRAEc9SgW+t8gwxJgWhHwe255CMUrG79bRRvUrGgYW1np+sITvp
yrANuiqgoTTdleQpBEAe6QbRb69SyPiMj85aLcssj8FnjdKH6cho8uSIxXwsXXHFfU831wwYC9Az
EnS5xpGGLq+LX9ssSf0cmfvaLp2zrY9bVHAVG+ni1U2L06Aiyx7NiKxKuTG09IQd5MpIpiOusWrV
JIo3RvHTVHWlX9bzs9kRDderz6VtPdZTS3ANhtUmj/TP5DHu4saxvEGADKNAIplccc5qpz+mffZk
A17ZiHC4EbDtlyvQ5ZCLjDR7TRaYRItpeaNn0yIvYCAhF8taP/R3oT7cOMVoIdW0wj3rr2ciB92t
Gi1Dkwn6gVbu52xBtA0sHwDDrQwzPuD70FhCjXdWNN0MlfEY6ekhHLOnpk6IzDPPdsRi2KMiXxu8
oaV8K7vpiobU3kx6t6ndqgaq8ObnQLDBzBzPF/EwWsmF0iL0PnjIWGIt3X+cwrdgYwvpuYqnNTMg
rmWUP8GpgIK08G07trqr5bXwiExr4BZXQyuuOo0A5mg+qg7WXfajR+RguHLS6FVnfbc21fiUpuNR
48PZkaTO7CHmHZJT8EBOerAoaTK8irripy0v1AOk9yMyHC9QKRzKCQ2xUaNrNMe7XJj+OBWwjSJ0
I0EZPxWM69eZNhJ3PR97LUSKGTXxOa2pWkbxzan1S3eI1ZUFen+C7DKbstnVI8qAmsI2rlCfNPoO
HgwNiWDZk3aU1VLOR6uc2LIQUI2AU9UPrs03AaF459VarntVKx6KUH12dSI4iKVAYRlmB5XldN3I
O2PM2FizphdWib40H+/0QI2IvO+YBWkluC+LzaKqxqhDl+uO/uQMNvaxrItkY1GtVkyHNmAm73Te
pxeNWDwH3XqM7WbaYTWBrqeSlaop1VeC2BnXE0jkN0rQX+uAM/xsDIMVBntzhUCl39X21B9q4PF7
9NDOfuwV5RJrc7bGAphfFko1bUSU9Qc0Z+1KUzL9uVPbr1PfWBeqk1Yh35oyxq7fYP5hbZ/XqHKQ
nT8Fdtng56ygIWwToy4eGFE95KNi4fwxWjf2cjJRCSE6G0X6FT0h+KgxY+9q0XrosV91E4R70E2q
j6zKwkY8NuHBeev07fqcKdFVURpYOhXjocRpwg7YNMn9Np/GYmqei0KT3JVJtM4suAw2abcVELlN
HucSIXsZXKmdya694Os/J9pzqcLsamv61KhHazpqiEnsks9tkbzJma8hUUgwD9iIXQKjl+gH+NJh
v3i0FesstRopct+8En10NKyPZvO/lj7LKc5613UYA6BkRR24/PlPE+o4sQzJMqDcgfZJIQLU3ULz
P8dmfZoD9aNd4q8jlr9ejdUeQxZDGCBd380DXIPEImuCqM2kFMWRmh408jkA0X244P21WHp7pcWT
BABUUND9xrocbHvUE3JFd1qXPrkBp+FyHCfqgCgc0FW557+JDzqfX5eJf78mTQ/zd5pq/vPXaxnq
BXtLgtN3U2dG2F0RHTHoXins1QYFms3yfuG6HZuW0+2n2uHqr8fuz6hcXed3//o0ppLGCYbekCnW
bw0gOMKBBA2n2LV5o/sJsdBXCMlR0bfimJSIk/BnPQ/t2G/Soe8PSd9y37rY7knceo4sGuFiPkoi
JQgvMXeuC/6V2clac4bjAE7Icyy8zoCLvLpMTiTxbHKEU4SLPAikdL41kqHoZMjQSySyJlFDX0JW
rihSOR7+/E7/4SvEIBB0C60l5fr7+YmWxW5eagaQE63dGKW4IuDmikDr+oMrav7TFYXLspRWNAek
P//6abqD6oz8Id9VNzP2hCxeTWoMLD7jEC4sF22tw/I0VPPrrJ+u7E7k1xjI45Uxh6/1olRcShV2
doh7tfEYKm1AsyXvFBeTR9NvGQ93RNvF5GaECx5v1MbH0NSmLWjGao1FIT5K0bQ3RTo+jA2PfanF
xgF2CzQ3C5mtUcSvAXMyr0ghMTajU25HBUUW8h0nlBt2azy8K30XTfTWUYGPATMscYwj81PWMZqc
r+yp1j1N43e7jvK1WfhyNhmWH1zIfzhhMM7Bu6FjYRX8fqw620qJA0IvdmTQvJUTIyebWWmQJgd9
9+cvBxX2b3cBGk+2U8hH3N8Yw4hPCSszpmJnpv0Nk8JDTqr2By/xDycLjZhmwFNVaRXf9go/n5gR
O5dMCFIB3L4irXwkwjqYn5eTPp4ZeaF7P6SasXMV7YyCJloTHHxQxuBzmyTfHPj8ngbxBlNxou/o
r3nIupxOeGxOpDW/ztagr224gLtMt9jeARvwpJjbiyy21vB67lmDLRJVh1zQCQpMttih2HBCBwOy
stEaZiC6i6xPjsSYCi1+NQu+grSjp35MD6kZItezEgpUdaD6VZnVF/A5etHdlIUWraEMfTBWN/7h
jv174sA5bPy2lwSf2o3YBoqdmtEo9FGO7rKTVPBKynuOuAIx5RbAG+ecmxbr6bYR3qzml6RaPjhB
WqwVi0HAELAz6rAw+zISj0Qq6T7huGTN9NY5kOgEZWCeI1dLfLPhJKpKVsx2Mj2g33ueW+HFdnw7
6lSHbs0bbpRxm0biAeUWwEeMZ1s9G7ZuNdyEpiW9BHCLZ1QcfK3F0oIYuASTAboxzZwf3KrpP9gl
/sNNwjNj+ZeqA5ha0oF/fgwPYc0wYeiL3eAUPiXO6NkDfx3MBADIwg8+EfXd9OXtScUUGlswShOs
pe/vSUT5E0sQWewaUt3XKkhm3wmSQ8CTylX5fMiOYHIw0SD1GscUhs7HOMxO5NnNkKJIJisLdrAx
/Je1SzS6F2eMQxDWfmtTFVSrc5khIkYWTLU/Fqwm4a0+58l8M2YTBL/lYczXLNTTp2BYqlRS4JNZ
nMh99ZOx1FaUq2siuZxNx0f61l7Oxoi93uQfdJv0YCkdP1EN/aYKJLNoJLH7kbjNtyYoKFgqEidX
Hgo53MUdjaSThgSF17R65jzcNV0ovMlwPRctJMG2V7USH1C6sjq2pY91EJ0q/0XJ+X8CRO+k0sp+
oxpkmC63UTua59Ie7lAF0UAAjOR+gmKe1VRLRLefxjp1fLvin25Yg9YJJgjCaOsL1xyfm67D2MUF
Bm1xIioJhPxIKW5kxmMS9TcDa08y701whflB6ZPDjISXKHVu4K7LDjTF2zzgyRKDKicrcX6whu4E
KO9r1A7FIVXNc9/2vq41iDtpjEaCurYD9ugju+xz1hmPGrb+D57H1j/c3tQ6hFayuuUb9X4sBUAm
qQnsynetPT3DQrppBc+9njYrMLmtl/rrrdXG3IZu/M3sstzzBevVaWjxcib8WJ3rforDD6+p6zt9
o9t+1oX1CsVWsXZHtGCZ2hJMB8u99kIjXtdFFj4jVXJPVeMCTA15LuL2d0EIZVT5tn7WFM6YpJse
ep1ySzR6tRiwJGu1jghZh8o6pDHkeRjpkI2SkDLbTuRd13OCNlp308BFg2uUnXopbwxTksGcwS6O
m1T3azweeTTcYXfGNaUqM0Cc6dlqZ0wLVXeDQy3ZpTHeJh4iNJnyTrfGq6Wa7+wfz9f/Ttg+mLCh
OmGE9QeUyd13BtYsn7//PF77+6d+hKaon5AlMQVfxr/8sr8Jga74hGcUkgGqNZBN/Pv/sUx06xNj
NbQ8uN0oQ5Hy/99wTTc+uSxTSRZHwggngMrgXwSmoCF5X8xA17AIf8DPZZEq8r4AZaevK9FgFntU
Ja1abXs7CJOeOE54Jl6XCyh++L614aLTpmmVtzXnVjvqW8z69q7OjZgbMGjztUbbd25rw7obU8FK
OxaFH4ZWa66GBm1baI2PJGjUtT+xG39y8aPvtUpkK+lC66yj0KAesV9kUXX7Xm/DrRkXoQ/Tr4YN
mkYA0zq5nZCmIzLXjdKbUSVvsNnkLBWdNGMyWD4aVe08FU2b76EFzxsRWxvZ2rYvOjriPonDS7UJ
nF0xxcCmIr1nxdsaRHcTmFY+Rqqst1qvzAfYqNzroWZZ3wLHriJvzJkWEiIchiR9Tt19mnTOxciz
5EYOjeYXGXtgqbongYfcd/Iw/JpFbcTBn/Y7XL6ERsa02kEimm1j07gNsQEcTp+uSyxR+6bQio2l
gNedZa9esrA/hEXqm6wKroC1sOMJNKr7aXDWWdiWnkxr87YROiSn2hArgaDpArdmu5ftrGATndWD
kUbKgTKoWqdaPa/wSM9LAmt5qoEuRGuwMyQRD7QJpHAbazgj9kUY5OYW9lO+0Wrd5Le283XVa+3J
juHfMru7I9VhRHAvrUVEg2rGTtvrOQ34RZOVbSxZjr5SjdONESf2NwnruyqmryKP261a6clOEsq8
RT4ZPPRYWDcJTr8XEgrSiSJRS06hmS/nZTWiSBg7stzJMfXjyHFgFTfNpra02MfUoq0d09QASMGC
x8znfnOaYngNcSpt5oVit6qDnJR7/EvXBuc+JLCkQtShJvdIzacnhW6Pvmo2xQnyTn90lAVYlQs+
5NglDbgKF42NFjh+NKfOIRBWcQlIgOzVQb3HGUoVR59dk0xbptdjWSsHXGr9JS54F/RxbI3MlY2k
WcVore2dVMgA2zSQHQmGlxjTVzPG6IMVz9hdtd715pG818ionJWm1iHgr1IjdFg6CWxz14SLDRC/
WGUa7D19mHvNZyNj+y21kzdqc36lKDTRZp16kSzqU2NpT0RUkH9Zv2VhVmr22Yobm626uQ0UR1X2
7V/xmRmUvtT2ehdHwvOM1p5xekDo5rzEb7ZSc/JnmnZSOQ2QBoXTyXuzGvWrxpERxGgYc3dG0PIU
baS6DrPCPQylreWeG7TZ5CPtqm6qUUH9yUq1D3eVAeD8XiMIOh19U6RFF/nkmZX2oWhNp1X8HFO9
uOSg5LrnfTVvMN7T/K/LMBBf5qgeupUAPnauiTC2P0M10upm3ZqTel2MrgxeEvDYhCfOrscJ50Wq
odBAy/KWb66ZeuwJAHS7pPqmq7HPUEOIzk2+EWs84WwpegGmviQX2ysdiVIIvzIcvQD7hHHCR+E+
5FNFZKLKDAj74KSGUNc6gTKrHsarorONF9Jou3TL8Je9Ic2uXfi9ErsUU2oQYLQxU15yzsKGaIRR
qHcw/sscZHBG2Qr3GQJRaPCKf4UGaG7LUjon3F6nDHGL8tJ2Jq20VpMk6bQ7EvdmCr8sewaT9miH
pMoV1iX2mHFjGgP/k7zoxGtMrvHKUoPpLhsc7diQKtd4adngQp9zd2CcqVunwjXqfRq73PejGfhm
mhkdHbtubyU77m1h9862jJr0agGszCEbIjbeZnkxRmZ0DOD3bcph0RhnhmNzU/Ux9E0J/8LrEks7
ODaB3UqBtoa8Yc6v0IrXTVjqyoZEN3FL2neytjTWrGSemwr+k6Jg1C/LG6e3qWCsuv9iJoE24axE
HIccgT15o/rpaIQ0v93cevMssQOz38UWP9XfeEY1Z2pHazPYgbICWCEcKEW1uA1nfJqjSJx7GLjt
tWEoAQ+HIttnod1elp2jbDIMz4e+EMHzrFkmQy2o4jZbDI7OYJfzqx5TGzlRm7vOl16tsRd3bDx3
iVmPR5yQ84mG1PHCemTbNEzJ1whtzsEklv5shOOmUwqD1YSYUcfpkVp5Sa8b62QKsHe5SbKOWJO0
2UJuJ8lgzyZcbmEbAKLtc/BRjBOJTGiVfjVkZXSJ4pCCtxk15xjrHPHIWky/gmxLuHo93o7E8nia
ivgDX190VU0hiEW2YGtcjeHW4g1sqpYtD1HkRsTROBuPul6TxNCjjHrqHa07oYRTv/esazYI01Fm
qoG6s9pa/4yZqFprbhn6ldqGmySuqnVTdNk5xUn7ILkPTyihmissCO4FU9NiNcM6uYBrFm9rEpLP
RIeThcxAfZfN/dfaMeILEjOiz0EpxTkIVNJBktaiEshn3JMw0ldlrotzO0Z5t9gonSv0xuMWxWzz
xNAMaq6V+jpri2umnWPuGblj7XMYBdeptexrkrT8NrQh6t8xJzkATu0+EuFnuhtrpRa5oHiAY6so
k84qMUUzLFTlcSwCsR6isj6NhYvpTkGrtDz96yW8o/INFlo0nGp3T1IiZi3g94gtDHtcu4hykVOM
lruqGaGuZtdZMjJCjbEJSREU6SK1VBJnuO+dWSdMTDb4CoGam0/aErwyGuAmPBu+EU+3JnVZZfXW
FNm3epM4IY+8MI/D6K61piq+fita/1vff1TfGwCW/lTf33dP0S+l/V8/8INU+BY6KlhSC2QTaO2Y
Ff4AgKvGJxSkmosOEgWcMFC3/wCAszsndG2xDPynrl8ySoXQwbmxIcEw9q8W52/zwZ8m9cLBEKIz
eyHoyEDO/V59Wdao2MvJmU5uMSuw9x3c4dPmLZsnzw19n45LTFYfhtWxNY32RZ2meDtSwVxNS2JU
U6Ocx8XPtGNxAuaYsm6IiTOv4G23lFBlNsaBwypnELKfd3luGcFwo9gTjkpK+h5NwT0UBjeviC3Q
0LaGQ1/TH2eBcunmmN0PJZKQ1qXwUUvnVYdOEMvdwOZhJKvGhrUU7MlWQNvt2k7d31Y9F/lWwUqk
sZqNNGMdJgPEXK6loV9CMIFwy8u+KbMsbhONez405okGOzdy9vRZfA7yPNrWtjbrODGt4K7Itehu
7ojT4E2xVUQI8G1gbnhHamlTAxCIEmo8E+hJU+9nMw43URnIpyCuvtfoHQkWTxsCOKj6V25JGjp8
4hE/dnFIQqSlsITndBg1dqyir4+aPeeFuoCGx3OErVvZAxMeEOulIEZuSUgG1OEDJ0jCTWBUmPy2
WkwNsu0DUXb1DtcFaQ4cQ4sYf7yxMuIhThUYdJofL2eBkfd/Kdf/eyB8dCBYUJj+dCB8/t52//MQ
N2FcxL9EA5AMsPzkD02N/QnvvYX0bIkhZGTFH/19Mjga8wCNzp2+G2ncm3Tmx8kgPmH2WISNyETA
Mi16l79VNbr9iX2fJQToQ0L+oOf9m8YfK977xh8bJDaeZTCBQvc3g144QQkqEgKBSL+Ux9IpTIo4
rWqP+gTBgFoQloabzPmNbiurKUfgKuIx9jOhDjsSWAiICRiIb5rObW5dmgv63cx9iOnMtiQd01XD
nCF2ZzTrjbTyjuI7jcw9WhO72chEBhQCijGQ6+aYmQm2CzF27040vhWaYIBGB77asqfLC6Gc5k54
rxYEvVCmwBXH0/boDpg2W8gfJBy10z3WECjsAxLDuFcgNAEsuCbyST3Ai6AYGot2QeUDZFjNSlDf
mDQ9F/yIWvmNsPttVSrXcVAlrR+NybBrCEM7zQOa47HVxWfIwP0xIR/lLqgmfQNpOLqiVGcxDz9q
gcIUaUuSkhWTqZfQDNsmC5homPLbMDJB2+tjtaKwiX1b1OrRVeP7klJoKY37k2NMGwd43UqBdoT1
u0QSCv+xu03JoboKSlW/DhiIovK06GE2JXZxTGXY6X16HxdlQE8Lz/noWXimff7OVERtZ6yMkvpB
U6hvglH/LNO02lEVXtjGpG1VGV0CDqf40CZhZL6NIxM1zmB4DDxn46JTmmX2C2iDlezckcjX7WgW
ATi3JKd5VTyra6UHScO6G65B0xYmn4cpL2ZH23WJ+BKTSOdL3ss6DbqHAB7FwR2a+4nkBEglovi6
hGAf1KiyyaFwIpoP5DgIGvwsCcOb1ih0uijQmycnydFKFLC0ucqQgrwKItBlKFvrKtWVwFciu/8S
NIF2jeM/WQNEGS+mufpO8hRJXyTEWeugjsOFodEeRpe6KrH0Fav18SJj0UDekhXQtSjBNdutR+Yr
BY5pO91HVhOEx6Gjn7oecejWT4x/2q/UufI1xrl/bUGXOTLP1W9TAIGYjgp5AdajtlZdn3PJhipv
TlITX4fRkGcFMctaG8R3xJ1fWbqA98rNot4TV0rmUww9neeH2vpQWJwvThjJO9KeylXSB9naqoOM
xUIuZb4ThjQT+uOyyKhdh+FrRDcpfHUid3DdKjVRBQD0VGK8J21tkuS6jhmWC3K/Z7Q/IhIX1RIZ
BoB3Cq77SrsaTPXL3LpfRIOeGaf+ugH4Ue1cK67ISrKjutmyxNe2gnnYZzNw7sKg+i40GUwLJ5Ty
Hwnwzsx6tjFRRkJH4TqLRMnSWGjr6g2/IfRsvY0YDcZHB9LKHk5RjjjZMqJxJcN20E5Edc3h1gnQ
x6xkU33J8QLIm6abaDhFu0kUGVz1qOm8pk7JeYOG7LdLxyuFu6X5jvYpE5b6WpsZXOxkoOYuwV9T
ckx1kaTruCVbB9pYaZ5aaPBrWy8jRNWBuq6rbvAsGwmuWlnOZ7wqCMe7+UjmuLILuzbapk7GLMDS
4L8FE0McMQ2bwkhiD4Fa+ojZcPLzpB6OTmxvjKLL2fHxJGcnb2CKbRLzOirzdF1ZaU+CRJSvnD41
sH/k9SFJdVy3UjJwZYO86tU8PA29OXAFgH3d1YCK92bnNKdRdMrDEPqRzFjVp6GfZ22VsZwpnTX9
SL5JqqM1jY/MHywf7o62h2g5r03+qWNmMvNTM72OPdNQxoYBU60J3yR+wd6nVu9wUjX1te42+h3D
ZkYGVsXoC7n8sIIUMTE1CkrKmixNv8yJKz1jtIcjZOzE44D4mqUOGK1eRsgYsRltgH4uoU79mQDD
6RXBHLD7HnYiOS7Apey4QnQUtM9GYNUE2AEQ8SKrUJcwGrkP8gmMEFEcKLPl12XTugHk3++KuR64
S4OS7QfgtwFQCwaQZ0KX9WyNCL29gKTtbvpQvQ0xxeywJJAtLxY9ZOEk28zGohDNza6tHPI5eMAC
EEHiBz6PYIqmEHsx2eoqcNNobw3kdJCkJ45WNwgS/Rpn01ZCu5BE6h3Hwo7Xo5bdQChDwdCG9naR
2TtY2eJX5nyyJJzSMby84uxFqZn5uLLqfc2mkwV7mNa+WEZoarlSylGDuMQteoqqMD7HgrllmrHd
Q4Ho+ibBOwd8xcFmkPVxzPOakI2xfQGqBK2MMKh1kmXVRaeTfTVLI9o3M2NQ2Ej4FJqX2g3lWqbD
N6p8EsdI9lxLyeNGbUj+a9oQRG62kOyIj1ODm64t9LOea8hIZG9eI67MN43SnsMpuZGiVa6HKLlC
nccoFA0rd2N2Du183oxW6vJojPEweVbfWiTDtA0KUcb6ntmTPgFZbbo3UhIswNcMxk0t49A6zCzK
5GlqRVgyRpjVxqPIJYqiE/qSgGcgvhRrq3BmsY4CPCW3eSxc5RH/+AiBFDPdzHYWxYno04Kd/Jiq
GVkodqeq065Ww9s0JXrEn3twg3jkM+PcE6LC18pUUaAkSVLS3zf596lUR0IccCZeajimI79Kmvmz
Xsnxcw4f7WB3iXqUddFu60lh+AhgFlWrOqX9QVjpwNGfFVyDPup2Uy7mtYohdbcwuZ6mBGkn9Vxy
6GEpA/DU7PzGmSUSEZG3PlqyNYqSAaWmE77UmlS2bTeYVy3Izc3g1Ej2mo6sirzgeAWyxAVC2UPC
nAjDB2MKKqQGOVicKmVL6ebs0eNmNnpfoPqEeyYRW/B0Q8BQGpV+bCqZR+tOa2jZPG2SrgN+oRcw
xHi2ec5EaDCZizKmT8miwwRCK8Rj2/ZyL6JJHrMoVfYK2BkKv0Cw5aTbdC9VsoK6FeF8dbxJTRCF
pePOjR/p0vLTsBZfCG9B8TgmIrl2oqa+SdxkoJDE44DzhVljC8J509BO72Y1gkVJO9MLxLeNTcYm
25XPGfIFP2hd9QKW3CKv5sN/RFBJ3k1rbvUukDU5Q52cPKcgz65O4wDXi06WUqwMvQfHJlzrjJ/P
BjYvZuiKXWernCXc3ogN8TkI8G7h3wmiVSh1J91Uk1H0fF06AZ6o6x45vOe1zkVCra1+Y3ZNtIRt
itzjEw1qElbENDJOJmlm6GQyeY00tVWHXqZaGVaE4BQiAHrcNJJrBHqnyhyqjTvk3cUgbXNvkQNE
wCaZ1tctVFrwEATUbo1l3E3AlX5w4PX1flYY08sYOESWUHPfa5NlHwODUe8yUbcvWgJXLT8IiT4+
IRnWV9pkP3a53n6eAkbJVmgaTDRJkdUIzNyjV5qbFbog64sOaAtbr0NWVQw0nWeJ5p6yZJq+a0oQ
rjryp544T+NDPCgqmV+G9QgcsSXisSFqc6PUbGR85phsYDqyh4gx1W+kWhJUaWHhKSc7XadG7G7d
MZdrc+z7IzDB4TzBgLhp2QIsDpZxlZAU5JVpFT1NDNFrpNqlsVHjsoOvq1aIZlGDrPKSsEAdaza6
HAKItB7LkEY23gWx5fMZgmN1CwfUNlec5wmScLW9A4eYPYaqyEKfJBgXaXUYHJBqiQMG7HoD9KM+
Ciho1/rcDatBEK+qzYIXALKBKsOo1hgKVWp/Ya1NM5BkfUIP5mjOi81gVeY2yZRiPwpq8Qpm0R2R
ovpGEc26A0Z4GYekUiZJ3p8T29aOHBI9opOIm8Vmc9PC5Tjpy8AgUmr2cnlioftX83JFvGzNDmoZ
0INtPuLhIzA0FzUFVJc9R6llzjsbKM86rqX12nfl8GLlxEmtMG2Pp17TRn0zNEa5+e9A8C3f74P+
nzX4sm3//7NLdk/DUxz/PBL8+0d+jARN4xOSMMH9g4+K1T0t/I+RoCU+wVzCiPbWeC/pfj9Ggpr2
iZUA7koGwwYjRgfZ79+Nv+p8IlMD+ZQGYQEhlfuvMgFN5g4/qReZRHK2sCJg7MnYElfNMhf4SVko
LDebE4CUt21bVRJReU4IH4hIMuPmjATt/+Xu3JrbRLo1/FdS3z0qjgIu9le1Jcu2HB9iTxInVyrZ
VgQS4iwJ+PX7acCJhO1Mks4Ftam5mBp72nSzeh3f9a7YXKa3nh+kj7G91j96mIE73U3osjWZ1TwO
fMcaMxJtCN0jlA4nlFTHuavE4rrHXzNVZZ2hstSXjHuL/A+rlFEaIyW2jGnkFevTLR3Lkxgu+ktG
iDG43mXWqA9+9SzSS8aPrYzq3KUqQxVP2S5E6hL6ZHNv3iiF790UYUAOzMNmAiCIyzm806V/svQ4
trHHoBR/lK7T6pQbn1xYpRI/bHVvNYdXqvxAfV070aEQ/Foy52fsxrThj42yyhe7dKmNdOq20yUM
VbfAZG+1XPEZNhRk+qct1YX1v4CZ6rb7H8nZ+hMMAfXyVVWV1IgAfhx+gg0l+5Uyy4b/VKnhTi2D
UXmxXlAghNla4OP1JLdHvr5xP9DNqV+Ge2YxjAhRImvsw3R8Vnn0isI0EE1dMANA6C3vWt+a0ROt
pco91KoZyVqaWS1/BQbTyunNcLw8+BwEM+ds6aUxuAgjunGc9FMeAMS2xNjo5V4HFaGf4Zg/rZJh
8nBwSV7BjrsdMhfSXaotBJhUucBndnsxYxrJqOfGNEdHm9lXTXz9JeMgvgCCZQIzhFfQHBvplLJx
zhQ8krOjDcynp5mxqq6KLb0u8VrjGICLFDdLSO0oOhvMLiv5t4QuxQXZag0AtL6/8bZDiH8phn2w
nNnnpVnoZ67vB/Rv7HcY5kA998N9yOSXVGGWrTE8KRkGOqnUDTJtUNt9r1bGUzjcXoLu0M4ZrWOd
l/jOOYkm4IFFuZ4UYAQnKhN3Ty3/axC7MPKZ0f6RlDtlytzYP8ZQtU/hEiaTnmsQbnvebhzvtqfw
5hd3XMr1tb1TuEzZ2j9fG0/AJFYpbevpkJnjqwpKahPUHhn2Aqhg3Utkr9wztUrhIvDpxbLDsLgj
1U4CCs6o1RVNXckljKP6fZmH8cIJkg2jdPZpxhxFy03o+rc1uP2y7NwtYv89rE7q1YxJgx+cUNtd
WWsmNlNn3QbQ8XvV6rxMvZU7rsylfscQkOImw8O+NHQy4PCzVOfUa7mbyrq63ez22b3pZcmDC/HB
pQlpJpPmiuJfOIc6OstSVYd8p6AA0oyay0KAmA50lg4Scbbc2cqdh/Nxm7uQoijk/j7Tqwf3vb0l
VeEK2Umj6nGvO8x0zzPcLHNfek8rqhjXMaCOiyRXk3s7MeOTwAvUs8SJv1AtXZ9gVzefNgmrrHep
BZZoZ4RnAd/+MsJbBC6wrHDTlsWkpCfgrqArzhyBm3Kp3ynllenNMOowZp/uKAILhQoaPLXiXJtY
uaJPfHWbsGaxK67TdVTd1mIbrxLYMP1heZUmlnapxdHsWxQ46hdH2WQQSmjZfahUybWf+emKmNID
FWAYof8QquuzhL4kahpgH0Bhb7fDM5PA0Z6sHc+5cVTGGUx+fnU785PE8dPI6dC5PCRXTbuLuNoH
x79PQEUuq3R2RywxVE5ySlujMk2Uf1aVyw404BvjYZIpH1elTw3GKmI3Zrx36BVnDtwz5cjgDm5H
epDMLpz1Lp6Dpk7LkZvs4+U4BpT1NTVLNgO/gDZN/K3S+DJvcii9tgFTmFea0bHLUNMdbyCs1lmq
eUv7jvnU+YQm+uI6iZdLYEWzICXPiZ6ZCTwHjduomNCzlMkQprU5gY/1XtsPZ9+4ewaKuYzmRmFr
l0O4kC88Hej2aRI4s4+BncBr4oXLwBn9/PC7eXpx+CaJDCDUtFDpZvfd95tUBHl76y6iP4wif5bN
viHNANnSLA3gLfSrK+BfxU1g78KzfOOwAz0Mh1Mn9ncXtOgwF9PV02lg7dNpZCfKRyiKcdH3Zg5A
HTT0DUEfrI46+99v4DcfMVEz+wb1a8wn8s2HbLYnJKwqhwa3pCo+bBk0G57ZOwZyxyuLMFynLSbf
bmf3OiO0zhVHcS6gjtNhXSeLE2TG8jRmBPfXdAikId3vZlO/9NJJFdqhA4JYLxbwAKGv9I0JxiGL
dW1SGbF7akRr+MRJ3cBJmowMBqxPA3M3+xraXHV8guJDffVmFBue0pni7SbQtfJ64Xp2AbJKv2M+
Dk3/m5Wxow0xYb54nIG8Ur3ZVyRvtzCDjdAg4mhW9uxi64fAONSK4zPpjrmLfRoESrhlPqqxXi1H
ZjL0v9ib1aMRbaIpcK1iCsVaNk5TfTdWzEC/ZJBLdmLZQXENSwO25OeCgJOIlP5wG7iGIBvxGTQg
brU72HEb0NVQDVMAvINmMLfHpNHJvNW6mbluyVk5S6Af8WZswKuYGoMrFs+Hel7dVho6abLcZOBZ
EvuEmabBRQKafj8if+Gvxztl5W9Gy2V4midEeyNukvpQwufxScyAetD35m6x9W1TOaE3bAMCzXMi
ZrLjjl3tmI8ygZqiRA7I2gejwKDN+DTQZpFKcYS5xM5SKU5IydvTwtx8ouqpGbxlRrpP0f0zNxkq
txAXlfuTjP7pJyYioCLXoWDmSKLzQquyM1NMlbdpTcHlFN+VwY75fVaszy2F4ImWRr+auEZ5r8Vx
eGJEQIV4H/qAsxUXwl2aCOtKz8wxvLD2o2Gbm5OUqPYi0lbqeeXCEU5rYJWcVQl8/PQ7z0x3HG/X
3mfsgP85U0i3jSro4xwYNTar+4zSOzTD62S4PPfwW4rxxkAbjDIok58UGpTulN1eODhpEV2oToGp
oi/1JK3EfFbD2+aTHDiLynbXqLyAqR0qk31S/n2WM7JmVHp6NQPtn5lU4Sot/LgkFT2dqSZWp9JW
xoPH9KRyvNSG8fq9ktMTnRhuebvMGUMxqUjBPGyCCL2agzk5KdHs6lgJK+1yae3XFyWCAE5pH0Xv
4dj1ojGpMeOLFlU+aBQyYrfMU2BggWavirsU3/Ic6JJLPYqhLN90KMugPq6USbDdrKHKG84YBaym
1X5i7nbk3ClwkUJOZ/ZonypIoQ/vaTQqlulJ7tLBMLLiGTNbjSr4Ztv7uzxK6GOzcFuZhc3Ih3Gw
X2+ubXtDaY3ujTHGwOVk3LK6rS/S/5vKdrsRweUwqSPW2+0iLe8WGdRF2TPWW/z0Q+SH+cfoz37p
5wu9Oxzz+cjo9ly8wdKPwsPAl/a0Ax32/ZXq9/3ZCgEsvvn2CWYLwx1YKpyDdHX8513AYPj2vyuu
C0RGzOuEe6J+mpj84Gze2v3PN9Yc489/5+jV3+Te0ADr/NruO0sc7F4fCAIPInECQfGw4OEhOMMB
URPaDxRR8xxK+vfzfkUEfr7Bv3gIoAllD8Ec6MKphyeu2SPe5eEh0Fc24JBg92VCoXgwe2RneiQJ
Or3QJHmOUka1dL68CG+LgjMAj0GSh3aP+mHBw1NwmXtr28bQsJzmlPp3HwC6yR4CmTMx0ZS2mGaT
5K66h8AASYsYpDmkRvZ6JAp4ZiTu5CTBHuiWCXBIa5UCp3p4CBQpB0MyhTYOYj+VAtQEjXQ2Adp3
PfV71wFBsCyATs2X7h6Cag3gCKERqtHBPRIBemshnJATAZHxZXcag6qPvr0NSJQYVkDDmk/f2N8e
7Z7yJZdWavemNrBsEudUQ1/99owAb9rlgMiKv9Sj3etkGWQ/vqkOGGBiEerBJyKerlPA9okE6XJp
r3+jcHp0CjB2SVsC3D+IHIb0LjSCziYPlaBtDUw4qk2IyJuf904UNBTXL3rHbzsFAEWhzCGgbJ2C
jhZ0jAEcoESsamsPe6cMIaQX1Q8pfaA7A/IduFhGRwjA0YrWIlOHIe75pvRLH2jk7Zpv8uem0DQH
aHsVgtf2vnecItC7wIldiCXN5qR7pAl0Ffi95Oc39QHeDkJO9ah+OpcAhkKGlxMlOQQOffv8zgss
+e8GBpgDKmDwKVp0Z4un8/kdF7JFR8QFPzRl707BkdUB5Anwh+l5bw9BeNmH9oBImQAS1BD18/rp
nWNEgAtiX04TCs8Iv9+w7SYSVrtBojuANQAQATFU/fTPKlL8bq6phEKkewrSawucRLPLjoPkGuSU
VPqx1N6mjkQxXFYWrAG9rORFnj2kTtpk6A4gdKW9hH7Q+undjeDtdGk/0cEFYPaTa7fOcsc4uKRV
HBKJ5BibU+idjTBAgsj6ibgIcMBDt0sisXk62tElYgJahJfw/cb0zEbg58reCBqk0I4wSomJbkfG
wcI4ICDgqprT6d9VcPFhJRWCoUIMQ5wwpKvsNSFwBZOzGEfotELSu1MgdjYai/XnxgFHgblF4IuY
KFk/HVnQtCHesoWzKHBIPI0G6pXPTFAjKwskkMRdsDpukj0kdwCfIHTazek0Qtej3bdNlGgnCRlw
CJvhG6KJutllxzQ6NFniREGB14bVvTsFup5d2RQqRsEhaKI/+vW40bEwCioutXCsxdO7igL5P102
cOAUVNsSYy87XiJZRNBM8N3DoVU/vfOVdRL80tsf4iXWU5HaiKDrH5miqRi92x50jzQBUKehrHto
GgOXLmrC49byd/QhSboBxSRNaxOWfdq+hvTLmgFSxfSkM4u0EfEXUTOVJIDgJI7aKkvvVACgPen8
IYx5pi5G8Jpt1NzRBPDsDWANxhwIIHa//GJdg9NYUgpMikbUUjSXPHH9vNg/YmCSX4UqpHf7hz1B
1hkSGTQ+LuHR66V1m+iJKwK4v70lPTwF7LSsFBhQSqJRqRy9KgWkUaGCoLb4jEVplE+fNCIcFdIG
QccggKIVmJrX7gJ1JfQhaKRnMEoPNSKjhCVlwaB4DpDe/h4kdRxkm5wy86uBe7cas4+nIAbeSYUJ
6EUyAlAJox2a5zhtgLagyCigSc+KoXfaERqYJnaRCJaQBRDm5FObCyEC4sPkiUtWBeMI7QyRQv30
7RRos3sxBOt3qywid0S0qMJL9bpeIKQkx0i/XKs3+hct4MjJygKW0nFBHrWxQp0cOZQF4Cd0DzJk
AQBC/ZBc6Zm/9MpAtN+VBaos9F+SLm2hBd2Km7CUootNYBLrpzn2HllK5r5q0tlUQif4XvCcfyRJ
DmWBJIq4LMROvU0fDBk6JGsj8BfIjOiQ+zXfuptOVFEclka+ke6M+unbjRCy0FzTP7cRJFEghKUG
/WwDOv6CsJQkb0k0tIq4T3fhFQL339UI+EswsTOhbNiqhI4UUH2G4A3UZm99Z+ABop1I2l8iU0Je
tfUEulJQJ1NEIafFMDd/sFeygAxLnoKh4RQajoniazyFrr9EAYLoAhvZJp97ZyMpG7+gPP3tG8Eu
weQQL7ZuI9HioXWoQfs2xSYoEH9dI/6CqHxvgBlDQfBUt774i+y1Dpm3fuG5svDy523fx/Tpf/4j
OluOflGwRjR/+0dnzH+PgHs1DvXgh8+41PrvtP97u8GXf/robz3v6vk/nvuLdJ4+emX9g7J9zev5
hgaa/w3mD/PN/LArB7nEI/nxJi/mx37XAv+ycLburCtAC9Lrpj4zno8XrptI5Bdez8Nsnj2/oviM
EApxPWVXHs8DhoqmHbrPBuovvXYUROn8KXp+S/HWDX5efmUGkzzm/uM2P1q8BmjLLn6yCKBBSReH
KzewX+mV/awec/wu+vZuHNFJ+HDMstrA62X/yimn7j8dS2EDVZVd+WwRQQ17vDIxI8kK2ZXfJp55
m9fml6769GnuHQlgC1uVfeEpw3zDyD++kbgHWETppcMnZt8enzJTRrFC0itH+86yNWJNdtn3L3VT
A3+SXpgFto/r8nnntdpr0DSyS19GW/glusfcQFVk176a++GR9qAM+TfMy9U8LV8MO1drRIX8K2fZ
/NHbZos8P5LpFuUsvb7/6PnL+XGHbQMEkF9aDKmK8iPJbuvL8mtnmc8/cewfyiBNkaJ++TdWj7Zp
d2lRGJdeOgrzjnC35TbZla8XD+m84z21+F/5pXfzY7vVoqbkF96/O59v4szzj80664vi099Y/2KR
ZosjTUV9V9T3/sbiV4vCfzwyY23x+G8s/jVK18+vWccHTS1KemmIpbx343kaYSmPLyf5Fu35L4ro
4c+8+Ov6D5zM1927D87qL7gkN55/fOJN/5vssdysAzyS46iG1jpR65BeOl0suyQGNc5EduEPzAGE
tGQ374QJkB6LvLzs8nde9LR4N81e2LYm4S27/D/R9g1BbHPJf+cPvBTENj0pu/xPpzBKuscfF8Vx
VAkNmUgjyb7zW5NlJF/38yLdYNme309oqxZIJ/vCrw69aIpvskvfz7E74ZJZDMfvXWctpRdf/MvE
DskTv/ezxyjM/ON3b3D90u9eRhsO5uhUmrrGz1d+LdP0vVX6Zf7pmRHktf/tOLkmfuMxWMzT//4f
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50E53FD-940F-4924-8464-C20A86FBB996}">
          <cx:tx>
            <cx:txData>
              <cx:f>_xlchart.v5.9</cx:f>
              <cx:v>Sales</cx:v>
            </cx:txData>
          </cx:tx>
          <cx:dataLabels>
            <cx:visibility seriesName="0" categoryName="1" value="0"/>
            <cx:separator>, </cx:separator>
          </cx:dataLabels>
          <cx:dataId val="0"/>
          <cx:layoutPr>
            <cx:geography cultureLanguage="en-US" cultureRegion="IN" attribution="Powered by Bing">
              <cx:geoCache provider="{E9337A44-BEBE-4D9F-B70C-5C5E7DAFC167}">
                <cx:binary>1H1rc5w41+1fSeXzwYMuCHjqnbdqoLvt9jVxrvYXqmM7IG4CxP3Xn4XbTmymJ/FT41On2jNVKZtW
I7S09157bUn8z03/n5v0blO96bM01/+56f98G9V18Z8//tA30V220QeZvKmUVt/rgxuV/aG+f5c3
d3/cVptO5uEf1CT8j5toU9V3/dv//R98W3inTtXNppYqf9/cVcPlnW7SWv/i2s5Lbza3mcwXUteV
vKnJn2//SjffNtnm7Zu7vJb18HEo7v58++xDb9/8Mf+qv932TYqe1c0t2jJ6YAvBqTBd8/6HvX2T
qjx8uGw44sDhJmPUpO725/He55sM7V/QofvubG5vqzut8UD3/z5p+Kz3+Pvp2zc3qsnradBCjN+f
bz/lsr67ffOh3tR3+u0bqZW//YCvpkf49OH+mf94Puz/+z+zP2AUZn95gsx8yH536W/AfKo30ePI
vAIq7gGjzLYFtbao0OeoEEIOhO1QSoV4vOsWj9/1YzcY21YzJD593Esk/qrkqPLXNBF+QF1GqUP4
1gLsHWAIbrnCEvdokeeQvKBDu1H50XAGzF/XewnM4i7ddJvq7nF0XsVMTNOBlTDrh3N66rxs64AL
R3BGnO116/HeW2N5SY92Q/Oz5QybxXIvsVnfbiL1ODj/HhjOD5jjmjblZDvwztxk+IGwXGabHJ5t
G8u2kPy2I7vxeGg2A2O92EswfJWqanP7ingw58B1HcvCcG/jCVzUU0MhpnVgcdthAuH/KRwv6cpu
RH62nIHiX+wlKJ9lFcpcvmZcsQ8sQl3TcfkWlBn1sp0D4dq2wx9Bm3mvl/RoNzY/W86w+fzXXmLz
V5Vscr0BN3w1WswPEDIck5GHyDJzYC494MwllmU5W+xm2LykR7ux+dlyhs1fl3uJzee7KlN5/XrQ
ILaYtkXx39xe6IEQVLjCYTuj/Qt6shuSHw1niHzeT4Lsb1L5XVWv7cuoxYVwyUMaOQ8wxD0QxKY2
eWQEjxNiG/Zf1qfd8DxtO0PI309/5qs8v7up5U3zmnZDDizbIhZjDznlDCIbSgBzkOXQmS97YW/+
AZynjzJHZz/t5+Md0NH67u5xCv97vswsqCwQWJCt7OTLUGEYZ7CwR5Vmxppf1KXdAD1pOoPn4/le
BpyLSL4ic+bmAUeYZ9y1d5I0B1Zjusxy6EOm4z7Oiq1j+11vdoOybTXD4+JoL/F4VC/fqO9vkBQ0
2bdXJdHIbExkLoTx5ymNbR+YRFBXIBG9/8H1p5nNf9ut3UDt/pYZcAt/L4H7MiiIz+HjsP17L8cp
slAXFO0fSDUxkRFZhHMEqC1mj/fe2tILOrQbpR8NZ8B8udpLYFaQB+Tt5nFw/j0w1DmwXIw8ZfBe
T3UBeDfu2IxTh/3wfk+N6AU92Y3Ij4YzRFb7qf4f3imoA6+ICMoygoOMcZdsB35G1hx2wDlnNjcf
8k/kQk+BeUGHdgPzo+EMmMO/9tJUzjYyf0Wexi3wMJTLrEfBeVYKEO4BJYJw034oFcyCzm+7sxuU
h2YzSM6WewnJOk1lruQrijXgaARKM4e+uQ0bM7HGcQ8IdwRI2s8ywVNjeUmPdgPzs+UMm/V++rF1
fis3r1o7cw8gCbi2+4CMOw8w4gAZp2MK9yEpnRnMCzr0D8g8PskcmP1Mas7klHOq+hVDDJ9ySpdA
xnwIIbMQ4/ID4iLuo/L5PLa8qC+7UXnSdIbL2X7islbda0JCIW1yYdl8d0XAZQeTmQhiPlyfFf9/
15vdoGxbzfBY72e8v4ywJOTNWqeb/PZx1v57fsyx2oI61LUeUkl3FmBsSGvEgRfDIoD7nxkbe2mv
duPzvPUMp8v1XpKAk9eu1zhIVLhNUS/byZddBwVpE4HmCXF7SgF+35/d2Dy2m6Fy8mEvUfl4179q
EY1g+QVzuEN2JzEuVjlhZRkwe1hbBrN6Cspvu7Mbk4dmM0g+ft1LSE4wIM1NMjyOzL93ZgwiC7UZ
hdY8S/YtcDHYD+di68VmXOwlXdmNyM+WM1BOrvYSlC93un7zs4i+nbOvgAwK/pxaEDMf7GGWXTom
amjMZq75YE+zMPPibu1GadZ8BtWXz3sJ1ZnUWjWVfEX7QSgRNur+/AEF0OOnmtm0NMC2sZLmkS3M
SNpLerQboJ8tZ9ic7eeSmlPVSP3K+aZ54DrARYif5Zhn4BCs6yBYOOs8JKQzH/eiLu1G50nTGTyn
+8mlv2x0BP2/VvnrGQ+3UU4jDD7O3saYmYsj1EQJANLno3UhKX1KCV7Wp90APW07Q+jLfiJ0tqmG
1810poWCEzuw3OdOzRYocyIsMfdB2JyFnpf0ZDcqP1vOMDlb7GXA+aCaOnrjbyoFmXPzOHtfgRww
FDox/PSRTAOBp54N5GBaSAiu/eD5ZmHn5f3ajdO8/QytD/5eonV+1725UlXyejhNRU7mUj5tmbn/
meGENekCVyxUCbYecIbTS3q0G6GfLWfYnO8ny56e52iTFYhCr7lpgLMD4WD4sWhjN0DTOinsKYBk
vb0+kz9f3K1/RunJU82hOtpLMzrbaL25iRp9V9f6VW0JawZR5bQfys9gA099HnQ3YVrYneaARjyl
CS/uz26MZs1nGJ3tJ1m4qO7CV6VyCEjMwfYa9iAXzCjDlsohHjGg9hSc33dkNyqP7WZwXFzup8nI
m0iGm9fk1lizDlNxoR9sI8vf9R3YEWpxU0Vu+plFnrMX9Gg3Mj9bzrA5W+8pNlpDN5BFIR+n7isQ
OKwUpNit9qMIPbMXVKmxgZBii84DcfgbPC/q1D8h9KTxHKQPewnSuar+3xBtbIVi2JpmwVbuf2Yp
qo3VBI4Fzye2uz3NGU4v79duqObtZ2id7yfRPsMekFddWQAlAYHfIi7WQO3i2cSEPXGsaRPTytCn
8ecFXdmNzI+GM0jOPu6nAd19qzY6ecUcFXVSiAeQqO0H05hLo+4BxLmp2rN719T5C3q0G5qfLWfY
nO/nIqnzu3bzmis8GUptkNWwcG33EilCBKIPvJqNMvb0M+Nsv+/PP+GyfY45Kp/31GK6N8d3lb4b
Hj3Kv6cF0+I1VHRci+0uJ9jYKQ3OgCNGttHInXmzKR39fZ/+CZ2fbecIHe8FQje/PClk6/W3GD37
5H97SIqLdTcQraHaPE9AUcHGogIUsR8X7My4wOzkkn/uz258Zs2fPcJ+HIsyzc6zu17evOKWHMYP
oIIybCV8iDIzhY2Y4oCY2AQKMfTRTrcbCF7Wm91YPG07t5WzvbCVZ73GWUJbornYJK+7rBAVHqz6
wNg/7MKdpTnwclgVMp2n8ujQZhjd0/rf9+ofUHrW+tkT44H3uaLw+xH57w5+wjZqziBCQ+vcmeZM
OFFmYoWomEWcbSXg9/3ZjdDz1jOEPuwnQhdJiuNTXvVYLiShDqKKeNCoJz72VPl0sYgHLs40H9GD
lT3NcV7So934/Gw5w+biZC+93Dvs1tVD2m5edb87WJvjYrv7Qx5zz5ef4oPdhw5znGk54ta6oMU9
xeelvdqN0fPWM5ze/bWXOH2R+kblWr6uICoQhCyGw+22P8+NCIob1sFh45u7e3fbi7q0G6EnTWfw
fFn//4Hnn8+++3E84GJTb5b35wo+Of7u11fvnx6HHc6aPsz1ndnR1gzWt3++hdY5FW5+nFc4fclD
yy1f+7k24G+N7ja6/vOtgWoqdv/aWO8zLYkH5QMB77A6b7rkHnDXhJSHbUHTkjrr7Zt8Ygc48xC4
YwUQzBP+darTgkDqqWyPS7BbbHgk9rQI3zZtXHp8xHcqHVBA+TEeD7+/yZvsnZJ5rf98i5sX209N
j2fh9qaAh8BaI0xAivQb1282l1hUgw+T/5ObTVxlUTIe2SGxRi9oeX4a9uHwKSN964ehZUHs+zE8
O244feHshjazHRMqjImFt9MKz6c3rFM3qo1RDEd9H1fvTaNtfSE6efjruyC2zO8Cz0YRniApEMjV
s7tY2mxLK+qPhrqUhx3ty/eJqlpf2rxYmkaXekRX3YKXsXGpO7v/9OvbWy6C36wDROA8SgRIh2KQ
XchMTx+zaQZHtoNdH6lUpP2q76JxldqRedRyyzntaVQd93Ff6cMhsDPiFQELtFcV0pC+Rp73QTkW
CT0VOMOZ7iJZeCHhqeeMXbIaaILPpmrIMp+lxth6fRGL3LMCPVh+7QzD97IekksWO8li7J3xKOJW
6we2KI8zYZVfA1kOh0GbGdIrQjJknipZWXqC2uORWfbko2C0OK+6hHykfdu/q1kTHHdCFxsny6Tp
a9UO3yONJ2rztP2cNvlwqOM+Pw2IkfpVIB3id4rmp1FgqutIDsUVCU007Hrpnuqyp0siRHDptnZW
L1pdmGqNocozP0TSRPwA502xQxq2eEzT1nRpj5J+HNTgLOxeRRdWOeanirtV6qUhTb3CltV7lbYs
9Fq7q/24th1Pi2g8G1kvjwIz6xYskNVx0tDyvc7q4Hhs7P5QlCRdl/WI7rC6/RybWfu5jEfxAejQ
5ahNusyplfqN6MubQXWwB5tgDnX58CmqA3XVmCOQKYvcPBKdCxvqquCY1bl7Koghj8oyGr53TTF8
Mis0GcxKfxHKcU6DPuTrMqzJxyYd9Ze47vLTXin3NMscjIgblzz2eNYZmSea0fSSNC2WughSv8tb
ulQlTS4LEbleQ0Lhx1RVNzzAr2GCUqcfxnQMj4ze0V7Om/Km1zBnx6iHQyGbdK0cgDvYRbfomziN
FprlVb40hU7XhXYcrx6tZGFzoz80SJBchh1JVsKJynNsKbX81A3bu8QcTC+v62SVpaYJp0HUtezL
9nPgqvHMLVt8FYuGwyILHI/0eGK3M4rzIJmM3SitCyM0W5+7eBbBY9er3Sjz2yTBVGyjvL0jiRwO
B0n5RciBRNC6jsfzYlhkBuPZIi0ajGsSFhs7dS2/74I4XtS9gWNqVRQEl8IMyhvLNcezvIuGT7TL
5GGuYAxpVSYrI8nrWzMW5KPksltEYTquiIGx1SFwjJtpqKcpmuZ9ezdUePoxGWjolSOQ4EINh5xg
/ldJW1yloR0cpzq56gzdHGORSHYROt/NxjVbTxqZiDwdZHQdaevapEP5lQZB8zmkmJseNRJ5SE3l
LDhPr3lgt3c1t4vzIrYwKXva+n0EoIRt1Kug5MVFkTF+4dadddEMAfmYS11cNZZQ10bNMVvtZFxV
NFDXLLOGk5gZ1ofeGZzCM2LH9Z28U5vQsXXuSzYYnlu5yeL+4ZwIRqCVNi77ocjrRS/j8axzBv2l
0EZyOaiaOF4bYnxITYLjPo0zX3SmPKoVdHa/D3p5aPWyuilSYQKmLGlsf4ic8iuRiXsam4PNljge
szyvBQ0d+sVJXJKIq1blXX0jq4ZfSZJnSXjUsjHnR7IejXwJNtQ1Z0PZBdZxF7KGX7JkGLyS98Mn
4gy1r0QT5R6x+mpRlqNYYR5apldT6uae6mu4piY/b5RLvRoz7Jgbybva1MZ7ZaaXhtWc86zIVk5k
W+/HyoLvtHt2Xlnhh8AKzjOjZAvThhGFdIzWGU0+aYuTZZMGzbLhwzfpZM2St81tEtFsbeThzdDw
aB2NIvRy0hSnKmu7ZWq1va+DsL4lUpfLUOqTvi6DVdpV5LgfE3dBhsr2U9sKF2ERynM+8uHMcIt2
8KsxOBaxc2wkRbmQaZmPXuEG5Rrn8KULavTcL83Q8jKZtMrL0vR7WIy14zErtw8bzQff5fnlkNty
STPDPYmjsDjTIu5WIoLBlnFGTuQQ9MvGdcL1OABISlpzbeZGe5TZavCLmjlL1RnUL5gDs8xJfBiZ
duFTIzNPOku6R01IPrAscFeC2/qU5C5LlxRjf6OLrhO+VbrG6GUjMPTCtG6PaCHtlSDdda6C6rTR
NPVzajbrsHPJArxAJAhholwMgb5hqmsOQytEzEMAd1ZthDAX0b5exrkoL1FIIB6pE70K2ybqvSgx
Ys91+mvHamOvY0l/kvdh6zlpkly5RqBsX/RiOHRlKzvfFoWzwE66yLdbzsAQWfke7MxZ8cZi9rqA
fzUXA5xI5JVJQbVXwK7OeKqLk24MxqXCSdRr2hd6waIIVqWXYZiUXq4wA4eaWMeFqPpPY8div4qz
1nd0ftSlC9Ya6phUYtwUqWmt6ZCNH4u4UKFPtHvUj5a7zppgeCcTNi7aoCmPk6zgvqBphumetF7a
hclSc8bf25onIAcDabyw6jLPLJxVabTZ0nDT0essNiy4y+Kvtgil55hDt+LB0HqN2xqrMkqV14TZ
+5QYiOXS7NZSsp55vG0XoRG6n1MnJIepxIwXTEVrp+2DpdsF/Ey5iksv6YzLrO6dc1KOw/HgVG3q
YddhxJelqLI7HpbnUTDap25fU+HzrqtCL8VZeYuMR8lZoUeyLqLMLn0ZieokHQN21cT2wD3b6uzY
o12qT6IhTBw/JrF5V2RZli64nYt+YcZmux7L0vWLzKgOG5JaV13aSLkYExmf8jrUNxmLhXlGNG/H
0DOdJLauaITg3EWJlp4J+hx7Rp8nKzuy2m8qJsqv027iBUX5vu/rdCHKNldLp83kidGnaeIFgx3b
mH5ZtK5YW526pVbcr3qtU69TljzqcyfQfiyVdTHQQB6NUV58o4VjaL8qhmTCxvTuKVIcM8ShlIxH
saXzU5cGFpxzUd86MugKP+yoSlZmohFwCnjh73maOotiMILLIrEnG0hAE+zALIJFaDUgRJHM/DIq
rItRSuPSUEVx5baSRasmkYmzCE3H8jOQvGjBRV9864tmLJaRBZDIiOg8NGCFW/JVSko+xmTQt0Vs
x86CWhGej2RBGnj9MNAlaKj40CclaNlEGPMlbXmyiCOarpkt8tO0GscjbupukakOzriKw9jLCloG
i8jSCO5upozLPHSbz5Ky8CLMwDRySxTn4XjfC7f8ygwBWhqU5eSUx2z4XsfgJNK1QU/csiTv4Abz
W1YI1S6MULSI2i1cZQhH5GUVujPoYjiMiNF8jqQJ7EhpOLlvZtVwGGZiODHbGM/ftN0iDBHLFcjW
VaHDzNfDRH9doa7suk/XVOMRWMjJRyfrh+/OUMjDfgzUMo+l6xHZ6cEbrMCknipYuk6oW77/dRJB
duUQROBEQlSrIdWQWQ5RUTdRYWjUR6FBy+PAhTMEHbZzv4zL6n06MZqRlc6iBTDXeqicRd7lGOym
tn6X0JApLXuetm17gkUnU/F8Wpj1LJ9RTGVFXNZHXIL5+2JsrAtb1HQZ1l1wPHAQwsjFyNah2b+z
Q5UtY22xo7FW12GQY2LmrDzWrB1O8q4ovzYN5xetpP2nDox79ZuBQ3L8t85C3KcMq2hdLP2bdRYV
5MRuDaaPDMlMr9W5+DAUMDSTxNGF0WDWIRRhgpEWMz6ptbMwEaeOk7xXm7gAb7Y5SNCvO3Wfcj4f
QZTnKMcBxs60e36e+IZNiTkiQ32UZaxkvuuyYKGdpjwdO6M9rKomWsA1j8uBMQSeoAGDigskr3Y0
mSlvk8u44+UxS8V41ASWui1kar93RFgs3bocjwKjUqVX1pYBBftXGbu1YyJChHIgXuAgYGwsM2c5
u9UYrEiHrjrqS8S0wZZFvCwzd1ipoYd3knm3cCNmf2/p0B5Jh4Urg9CNExdfujxkS2mBLhlWFy6a
IlNnbUX5VVsU+ZkcWXJimhm7pjyJ+rMiLPL2pIoiZx0IkixMLseV7GHQGVzJUehK68IkUbGs+gx8
Nc3cUxDIcZX3bDjhEdh8VTbdQk0ehvLGuGzDSnwwLHv4njmhaXk059zwmIaPFVyA93YqXTcNHFgU
KHB2JMvIS8IEHxr5NEOqMIMnvufqfT6W7/O0nHyKO9H2BITezSztcVOKD5wlxZL2QXGe4Kz307gp
wUEJJIewjdrP4WiEkYd9Lel1xZpEHNfpaLenZdCFGCQpQ4QkXfdLK0wi028KFqTGEWNxwyrforWh
+QIPlNPPKuDE0yUrkrUtxjRcJ6A0i2Cc/hCA0AcLUztE+IEUxGk9C4z7BKfT6Vs7ZX2BaAxOX5lR
nC+CIMITh7mrlj2ccOSlPai83RPTMwaQfKTT5hGyb7hYh+svZoxUk+bE8rVlqMrP3GI86yskbk7E
i29D3CSrStbysGnBrsykw4wcayQUUS6az7VMr+0K+ePYk+LK6VImF9UgWySVGDs36Rx5PI4YfAQd
47KKKVsTBI73CWvlYZBEcHqOVafr2nLUph8MteEDATekKaUezDZZsdqp3iETdU6H0ky9pkPSL/Am
lS95hlym7wlbmz28UT3ldnnkpn6U1W3n8zHtW29Iu2ZFxjBbVzpG1pLbzAN3st9nrGo+m6ShS5pT
tbF0JQ9NjgyrIMieF1U+IgLUiugvNIagVJZpcV7b0oYFc3iTOsidBXNqZEYB57XtK2uEjWizyYnX
E1yszbGE6txjVLIx9TSyQ8+SfDzKI8TEsiihytEOIad3pxAaZXCX1mBDAMpo+bUbbOeUdJBZdBG5
pyEpqmM52PmpCDFwFQLoYW5Sy1dO3n7GUV5I77tBHjqTAuQ6SDezBPqQLZEmO10+fndgpeNSOmNx
lYjsXdvbxbe6qZFum1Z4QXKuvayLhE+wSdjPjYk4T73uuQsRy5EKE0OlEwasS9dkMtV+8u9mknSL
AmLJtVX2zaqvslh4sdnRZdNKKCNT8ip7Ewl81PPyvZlXQEbFoCL3sbjIwzyYtJ7hJMGqx2givdB1
mMBQTaKESu3hZAzFcNa3UNfupyHtIcFgepfmUd8YwxkPoXgwPZTv7xWfnGH6ZJ2d+oJAOSkzZMFp
TuRRykGoUiwqP20CYfn38oARGhgGXiKzheCIoZ+EvFE6wyopIAh1UfS9csbhbIS55X4/hCAjXQ8t
zAmhXplFn1yWBe8zDwTYRZ4CStYou39XNi3EubwGxGFnput+xBPhICIKEWeECSq3gwQXiAjyX2Ja
ftEYaunGmII5hLtumWewmLDPrAuaCOsDCI9ZQfhq9Zc6rqAIjjwpv46MQyiz6q68CWMoLtqsh0+5
ATMPaJWujUlcYRaHW0NGHxzfKzWGg3jugGpUfj5KfFNGIfaUI1wcI7j9vX5zHyT7BNptriK+Nkzj
zjTHiS7bBuBLM5ClUpvJajs1JaTLgkMayhUJLk2S5qeFosmitLhz6tS6/KoIaDrRITS1ZpITu4xF
Fy1HpuWHZg3nblB9q1JXXfchyE5llu5pZ8PPqi7CEEZWWd2YOQMgSdKQpUb6tNQC9LyOYdPTfC6r
yQ3rQOmTVKdQJF1pg/MmFZojiA4nkoHwRZPqDV4yRQEkaNfEwZTgY6NvmzJQm4gE4YXdFJCNqmn+
JBwJADyRlwo8TjCpX/f01nGhkIZJnlxmXQsViSNMCpvQj/exgdSQgBsnjC5suHzoThBRW8PiF3Zo
WAgVneucli5oSDkk9GNXDa3vZhz6mQIT5kiH/UjE5GMhmPZkAyBxjlK6HlIzPx1Zk59aFCQ2mzCI
QA+vtO6qYlWNCuS8I/BmPGw/Dx1ocpFAnzNVSj8aWQ5nCz/2VWmnuIpEGhxDvxD+vSTY1hAtHVoE
x2EedYu4B/3U8CaFjzQnWYVOjxmiepCTGslOBsM+rBmDCqpSGMVgtuo6pQYE6g6aMZMBUoUaxJmJ
sltQiMtLBHtMnns329sYDShHw0mlePgFWf1QeAPNpnxC91ChKta/qyDafCpssHZj7CBZtLrFYJpw
b1ELO0pchqgl2gI5HsNcM8zgsu+gl9G0z+Q651Z53BUpRMTJVTJsLV1WCUsuRocmgFJaUL0MvWSl
i/gQQTKBTVZQp/PaHs5sl5CPrLSbOzsP+sMaXfdyEDzmSxdJSJGq4pvOKlCOUo/pOs5hZLKQ0QW1
8+u2tTBqo22wNXUimEqbYAzq1EQ21HblV7CSmHtNPwQIyqZywVsaS553hgkn25WgE0oFYJBDOyza
BoAPTjKeJRSS+v2v94Y5ZDFCjEGa6sbqEFMLBJV1Ptb9u54awyqLYnmoOgWDlmCVoW3BybQWZjYv
7NHyRkuOZ4UYkZF19rDqdfK94aMSy0gjgb0Xim1dXHOKzLSbWMDQl0jJCjo2hxAS8MTd2k7j7qhx
+NVYhdFinCoxNQSVZWPZuFmiGue4Dmrl3dPVh+Lguy2l3pa4blQxVDKMHt5a9uPX//2oMvx//zKt
n3+cXnr28zdsCNm+Le2Xn8JZk1OdT88/NPXmx3ehMw+9m8qDz375W63ysVQ3q0ZuX772DxeflSpv
ni4nfKzY35cqp9rdD17/t0LlbKHek2rl1O6hVinEgWszhsoi0hQ4jJ+1Smxye3wVCLNwjL6DHOCh
VoktbogP03ESOCdvqmE+FCoJNmrjQHCsoSJQglGNs/+bQiV7ntRNd8R2LReni1Aba7Nw8OjzDDQl
cZWTLrHuHBLUjbukBS8QYs2ileNny2qKZMONytKrvBz0wBc17VEA9A0VmN/CvOK54SvaJ/axG1lD
s0hcIy+POjdL9VlqZYUxeCrpreKbldRxrxaGEGmMOGzbnNyh7DQ0l2nU2+kG0bsIbhiSOHEeClkW
zMsg8KIrvLBQAIgIYlW+CFOrSgpPdVaWnRJ7KNHlMIMSc0IzlsffDd0qtHkC6cPUf1rNRWm6+Jlj
Ys0aCo3cRclzWviB4ZqKr0+quTbJZBOJyLkLOpXH5VGd8ZSD0rS6so9GHdZQP8HC8PKF1AwkDX6X
eE+KxLP741QRpIqcYWkjjoCbVz3HmDlamELexgSuVPq1YhZDMHOpUcarqu/Cql5UESJJ5BncGIv8
XcfZoCkI5Sg6dlyLKNeQNlGRrMg5NNoS1349RlPy/6SPqDpjLayDKTRtb56m5fMx6iNpoL7HjFth
VK1JF+Foh3a5Sh2EI1S1qlqI68QygxqrJH6Y2++xme7LXZz/hfflTXXh+X1Rs1K2MphzGw6Yc8Jr
zSLVXyMe0Dz0ulg28iIP8MrH2osihbfqbd3i9o2CO27/vCKOhQLYo4rXw+GIOBSYKWzo+WOHVisN
s4/YrWGnNvQHqzOFtYEhGfVajdJOz6VBFDljSTk0HxINKgemFMkUg/LrgYBHeA6AhXUGeNOTM+0l
wytSZgDUQprxkOTBTeCOuVUdqhJ1wmFpBJl2UfZzqh6o/PqWf394aD7I6HEkzv0JBbPlABE0lDRG
/fWWiw5WvhqIGFHYs6oOxRKkOwEX11WDUS9Bn7F15FqZQ1u5y1Yqs+h+MxHIzJNhjTYyblgJDBUn
v+PQtxkU7hhbblEb31AwtDMD5DGaDCJDbRvvlWy6GIUgX2Z6oAWyPsrQK0uaUfMhK0Q8IO0iVf7B
zaKsysGeVUUvs1bm+tuvx+y54sdtlIpxzhZyWQLJD9Yy8yVNFzhg2GP/ra/qCpPAbBITg2X2HbMM
DwysNT4UNCkno6k7Nf0ji7D5bwcL2z5w3iRD1uOgsgHX9nywnJLqetBCfctTy4APj+G9xs5rB6Qx
1gkLLPh9HTZ4/VIWWzk8alVkFbGOHCM22sQrI3jbyfMPEVrl4GntCe+TQmW/cStkPsdwqAW0MTq9
83JahT/X93rW5YWbj+ybDqgwoH/Wukibd+VYyyJHOjGU6JxhZy2uqaHM1LAAbRuMD11RBGuN1Qxx
6GcoMg8nWVTmdeDlWEsU1H5jmUZ6KTI3HDMf56P3cInUiAeSH5ujm+JbE9QOsIDj1/jPVD94KihE
UE+FicNwBA5fn3kMzMwchZC2uLYtZcXIPlFKwFRECdt1K59M/BUqx7D1nmnDca25dycFCRxc6rsa
5H7VdOz3Bs3nXhx75nD8Adbd4ET4yZHMpkXSJzoLIlVcF/+Xsi9rjlPXwv1FqgLE+Ao9eOw4ceyT
5EUVJ9kICdCEEPDr70ecU/fEuyq5dz/sLne6GxDS0lrfsLBYReZInSzT+yTmQAKp8yuGo2Jzvz0P
HNxFUXtukTk3CPgh/9CajZErOwDlfbbEu/xSdvmeICzpPPTVWfpsvz3K0QpTaJ2LbP6grZDb89bn
Msg66vt90+ow+rhBaqw43qTIVbdnsAUL7h3NxIoXt0XtBIg0c9Sd8sLv904ubYcEw/w8PPhXsoa6
VIvATygkDzjzjox7bjDpbJBfF5ePRp+q2cYzUEa1TXfWSmbrvh9sMjSkZcNy1abYXD+P5cjS5zma
Y0yyomyRZ8xmBEHxl7nxNoRj9KE8K+ArSSFDo/GbqUHZOrZxpfsvWzw40HtLAmrYgQsTwFOpNwGB
4s+z8W00SvaGs0mMfRueiupfR3Q2chx4QPhMwTxgMgaf7uEvcYXE5p1D7JV/YYJumIQh8ZNr7wsE
FszTP5/Gns7+tnmByIIOChsX7E4/wfzfw9FGZ29IlQ/PQzoOEwVm4jPyQxluEI3AMI7x0bJCdQ+z
K1tEHM0z1R7bckpA1KO1IYpfoJatue1ZCTKN2r5caxfifP4wlSTqGuB9i7rFJIo4ELKUAQxJAYbv
i51HmIdq5sgurpmQ077yISej7/AQ3kKvNZUoi+e/KOnexjVYh8pof4hv8vPZi6gJfr9imTM+BuOK
JygqoGw5ZtYCh0vmbZ+3KZKs9IrHYcG0XVBy46Wdfma2JNf7lKZehIQ9siXfp3Rium2wV51O6B4i
DURW8cn0s3bdectWiVXHwrDn1PEKZPHZFrHBMvrLTfydWEMX1qwssW0iqoGOiaEp+/2SDAVwpsSY
PJUTp1hbE4gHnMBEqN+X7s91DAf8inNjfNmXOGLlHlKsNthoCI+RxsdLtr+ljISBta9EAe1K6Pdx
MGtQ+YVBSQdAidP9EgEJ5u4kSWHpSYMxp65ZsV/gcv9yaW8qAFxahefMJDGWSgRNSvrm0qZFxkXv
1fpE23mPVJM1mFpbv3Xq2xSVMhkhUVBmey4SaD1kPRAV44Ys+dC363Eb8nhqTxUlPjwhS7UYDnDy
FLOPzhuiydgRwCHnNPR6j24eYfOqS3RAWJuQkeCA3cQi/IUaK8ZQDG2KoZimgpOpyXovsCR4lQj8
9To+eyjc/b9/yrTfrFGISqGYxf6VlSg7o3+lunHY0nzNDfk4Q8qC6PCa3ia8XGbZoLLk7fi3sPBm
O9oPmaJZTxJhW0KP5beFVyTAy+R6KT46H2OGTCua0HRn7P0Yn1ToVGVHFohaXJ33dMWA9zMbkbIg
6GGUgl366aHIXcnEiU1piWCABTl/sBD0YwcYCBb+tIzYqH7dttYArQ/1AmgNawWraL8drVz2G0FE
F+OlWkU1f4jUoHAmmZTYm2Q+7XXqn0cbwpHfYyIuft8EECRiPDrv3xUV0kEHQHhZP3K+AjOsJy+p
bliImLjkyZba9Wi4zXVZV9BnCV5bazpzE/WeLlmtke2QWxBtJL1nAy9oY4Ja2m9R10dXgfk0P8hi
VP33VPSb/TCofMAz77e4D+/SOY6W7VACXst0Y5A/On8KISvnizWcLarOB2BmdzSycXUYR1vFjVgm
bxk0YqXZRA21oU0XYOiQJsp63mxYwWaQTKTiVCWxTx/zflrTtomW2EOSpKsA+Bf5G2Rd1xMvkJk1
xdaHbUNZi6morxe5Mg/UD5Lc01wVLT1kA1m2j0Aek+7Zp33LDjSdkrhZUZ+qFTTT5KpD1SVBNm3W
t1eQNU8Ho6Kw3bJqjKJzHGKenABGljw6aqmG9GnN5laSp0pFy/JxmRY63RM3gWfHjlH475nNc/sE
hrEdVa2Virl7Xy2AV8+sA7px2lRaDqqGvoAmUEHZzZnyJR5EOX7niVbzcsBUWc2Pyk8hRI3sg4vF
Fcgsk5UH1AFZn5/ZQGR+qeKCSHmec+ikev6DlyOdMMqg20qbQn+rZkzpLbbgAN7DBDHl0XEcU62L
a1+xjvd3YwZFSXsUM4QE810AAtl1J6JS1eUfssladZ2LlLflCXMlp7LW8xZhW+9d2QUoXkmaG3CM
zG5ivQ6tIxxy727AbtPIKqQIsLPufPZJEZ9n7hqTIxDWBIq0Jb54jawL8tOVlkv+rk+KAi/T65uk
63r8Gx6sBqFxsymXmpfNmyqZb0RudZtcxQshBbSOIoPk8byMIh7As6Tzvi9GGelwOS3NsKl8XdgK
/0cjMl6BRVuDDrp4EIyI0J8KSUmir6Vfq3J+lwsKaV1tqmrHJAo7ZVw+Fy1jZLuFTtRhpMhqELLv
EbUNz24JZSAh7uLOdHH/IEQQJTsGgUDQHlUHA6RtELL2U1pn0kPRHLV87cwh0lLsgpEpItn4KWmT
EccbRF9VT74tjWks6mCMbFL6DjtIE+d8/xGcP1KWGgqsPadPucPVN5rHI81Pgod9xGg/SbwoB53/
4zgUe8hPQR6URVOFSWECbCPyjfNU2QGf06+XykGCYfiMKPAf9hLHcLSexygywcrttyfWKU+y/8T9
so/zmIIHmw7EE4tbQUYJFvqHMShoDGjoDplWE8p43VVmJYeAAXcQWmgQ0WL03YjxInxTZ+63NF7u
S1Hsp9zhTuvtMcfMwhEo/sm8MLLsEyy3ZL/z2UrwXl9BvQbh+hzjo9hiSxNwDjOcQ7jGX9djLWQc
LwDcON7LFq3yR5mlrKKg4CsAQBCtczgIjr9mD9tchZ8sBNkvjk3rz8HwmDW2+ZXjVhkUgviLukze
06iz5PHXUEPavX/8v4P8+jkgBYm8LxI94ATikfD5RXa57uy5G+mKizbJtuBbLZRYXfSIArxVVZ29
3ii1zROmGipvb9vrMa5WltWx5POav6sGrzBKczL0+EiigbHZBjAHVNo1hOF70gthV4I3+6KNzEv1
OoJKYwUhrr1eE0861GiNVmMe4qvVl3t1Hr3e2tfpkTMJQfExTzt845gV/X7x0HByzNM2tvtheMpz
vLkqExX8aSNd6qcbXCndh/d1Im1+9ThLXOT+K3FnHb4HnQ7F7HIT30/9dUBBIW34Q/VUpcWRRNko
xfWGTtiLPrcws+DbofPwANxVot2RDxdwf7u5SMxLnLcjpo/LkLHi4u2MZPedA5a9/2Ay7y/p3JZ4
6cdoXw4DiGK8jD5veXjyfdu33WlsS/wuNzRu6ZV00OROt/R1rnTCVVNx/jXklZgtTmfpqMSPYAdQ
OLjQHeSN5xmazDx6QuYmSrAxhkxj10SuZTh4JjgeuQueSQPbhOJxR25wm7i/LlS7L2eYEXagR0IT
KMqTRLK4rDe0cv2irqZURfCb9BChDXPNHGRp13EVe3yeT8bhBUlj1l8G4/H/Fcx6/iWLQgyoyADL
7y+znBhAgWAFjh7zVs3POagzVAFs3fa5H2CFAki8UANaui4t73157AdsscNxISOr3HVWYataPkf5
IhBv2l4pKa9+wcli6rkVJ8971Lvf1tSh/eWVFtBkR2f6c80YVfYYMMeCZNsz5aUK05OhgYf8CnKc
/dKXqnUYIqohz8YVyTa47Jhv0I2Bt7TpPnzxovdZs7P0eHnFT0snA74Nlch+vVPXJXixmOD4PNTL
Gf7q+g24MnqnyrGqAVms+XBPdWzxiXyN9xp2zrzDvHoFWbY46y07+dFYlly3zGz4je0VemMoy4Ea
gjeXwEtZLFH6DgNqpxFCVgAT2e0gYX4JUL6HDiA8lLQTQiXNd33Qxa2INOIE/mcfPN/RHSpIfCmB
xYt+bPF1dPTFVX4OSM8YuQnMWdtdICfeQUrlsd3dFxLii+l9ChhrZceFCbLyUx501rsDoAv4tesC
IFD+JW1pjJIcm2GFm7+RdMNV5ZDkYECHjO1jbhMbY/K9jqSYFJBo2kUdnW/Clg2seC83H8ijRTIN
VGHTpsq/IN5ifpGgN4yASKP9GpgeCYI/yssdpQK5v6O54HdU0F/yauUmfkkXmLEueW70yk5potxE
/gldLKBvxo5G+6x2PfBv0pR9XNhnIJJBTh+j1oi2bVi2Ur58CFBIUfMdGtvZJJ8dKwFNnK3081A1
JNmcfN5Sn6SQWGN3AHM8xbFCTlkUWeVjj1k+iCpp4JhZSTHXRQAztRx+XcnrvTRaACBu0Apn3S/r
Z7jp+3mPf9Xa7tEE2f++eDs37J+AQgNjxkSyv5fFEcEn1nbdP8go0InhiMp95za6nmks5RbZIrts
0xrro8BC3VdlNez/8mvKIqdEJKpgy8c/veLhezglLSTPq6VFHSc2Kh88L9qg6hCNQM/TdWNVch3M
uK/ylmw7HOjAE+ElRVo2XZstwvxOI/APF+CW+5nLDkzjl18HymyFLc1gqpDH14pthBWlkLUYtU/f
y9eAJV+BRlPGOxhNerODkM7mNk0PQzsYxcDV5548+i7TuGaoDQSmUpe0exrH0wXHKOZ+Py3/c8ER
JbGP1Czz+yLXyU4zQke77HOyYFsiuxo66HEYjlz0WI2n1wEBDrwHPYnek/jd1MVE3PKE9kX5F+Dr
TUEPLAfxATM4QXDLYYt7U9DzCRwC8OrkkSuV46yLtl2wGiA77y+GpPsK6mcAL7yeO7Of+1+qu99r
u/3weJggPP77wzdx/Dc4q/WLIsEVgKpeQ6MABoyzQB2AlfTnQ70B0LGaYGaNcCxAVvh/vpf1/0Ne
hlKakiGV/O8ciSQ8cY3REM69Q0vJfXZXkELhxXcCd1ilNsUt+xUc/3wuv0MIGQyxu9Nwb6EHOhzz
PPn9XNhME8C3on1EbzeEsQ5mTIRo50qYmTaF1Plv4/zvA6LlGIADPF07Abj4VrIsuYUiaoBExSwj
NopWYse/LlaJMPdrZf/5AuMdtvu/NOh+hcBuowx6ozLBw7roGwgXPq60HaceRdZrxIBBdQft15yu
WXZaUlfOJ6HZZt/7QFdxGPy4x3NqERqI21LsR385o99nOs4IpdT+5ANaVBlkdG9psbWKCKQm1HyA
+m5fVAF5Hdb44iVcQaeunDvcAp76FSuzotgckFoQWFsJkh9q/NbMBpX9KRvobsRZEFrWBqHe4ONY
Hyy+dCuFD60Jr3yWfg2zf76It7cRNy6FTBoP3wQkG5dvWVbsu2ZKFjJfuJN7ZNp+JkLaZaN/v5LS
p3go4/871JWBAMnTDPbyvR8aHOb5G3C2WJCNQLntL7+2vaWFUqmOFCKrqq1Dd9f/v+MB8t+fIoaF
AQde+q9wQAMDEj13AtvNngUjSd7vRiF7rIvRmX3D+PMB9/jyP9MUEwL00/6wEuhRUiCab8JfWLel
s3CkXhUjsTJrimEo6JfcYsH8bQn++1C4dSVoLzznHkXm21A3sGRYfZu3V6+pyJwBHcE8SsyAlz9f
1RtuDb8OhUYFMh6jiDoAkfX3+DJGE2di0dW3SACm/rWsklzuqaKlw15OhnKGIzoa4IAt6sL2YDrq
HqmoayY6LsWTCBGC4F/O61Ui8j8DDgwTQwDzAVoOILRB5/r7mUUR+CLogR3Ew0nE3THJll0l4aM0
8eoft40g2hvloKZ1VT2wDVVsPWXwMg+3yCIgDWobJTUQqbskBSYSPQwsg9PmCl5OcNUX2EVlvKwN
S0CFfXbGDCjPoPdOR3Mcer8lUxMpmJGHQ2kzQIB3dIkVzR+qV55R5iiS6Ds2DrFZ7mXL5wpSHj/n
XQysRkBCcoUCqOhgEiZCY4r8SpygSN2Xo3xNd1A5lNjE8p/h9bUEkj9HM/AhwZaCknVPT8IMsyO5
UujT0F/GxGO4kfrlvrhQB0Mb0trXnEuDtMV9gwkv3mCPc9MQb/XobDV2h1xDBefr/0IxBts5r38l
WD+XEBi/gPHdTLknF4WZqblGzSPz5KhLhUMOEtXOfAOxNOvaBtpFtNE9g2foRf9EkY5X9JKvU5Xq
a/jeyA5SuNkC/11f68MqrI6aA5d+ABwMZKgA+1ELPpWKNcQrCI+H2qBRTJY8VKbSRTi2BkHHfMzW
at7UR/AgO9OG3DRK8ouaoE7MP3YaKHh7wDyHzOHErYljAZsZkuF/VpTErrzJ8iUkX2DQXacSbtvA
9PuxqoRM4OB0BAp9jYC2TA3aYYDjP45qxb09hCXZ7FpHBIjJ3CBljLOyWdOVhTtZucltNWjy0KHK
r0oLvrbjkTunUT+Flzwa5MoPLEUhAMFyMQ720whEiPgahoidCvwVIw14+ja/KwfsJ+I0csh2PbL7
n/kfAPk9f13Had8MX6dG/zNLHYteopS0FZQ6UEraKIcY07pWFTiNRMqkDhJa6o/YXFT5qMeK9Keh
y2DS5W0bHrO1y8Rh7QI7d+lMr7qIbteDXeYrICzqQ2HzpFmqjF+KDkJQYNmz/cgwqa/SNlMQhacJ
fxFW95/QSEEdRh9FY824TU8owgF1JWN2W+roi5JYjnBY5XfoqaFh4+ccdzci9iSKJT0K1fl3m+in
6IhqYTpC5k17zNh8+Ma1f0ziVN/alLS3w+ymY+YAjUMgA2u28tWBV6F8X2huoDfQ3Xd4mtmh57qF
OWkcDxmrzE25JcNpZSPY6VFDU478eB2bFHaKU8BPXpeoE1/sovwZegz23VSyP8slhmd1rUR24iJS
jzoFZwCxf2RcTahqn8KylV97MmaAGPzwMZRJd4ySKbpJo4p3tSKEwvmZwf4+OTyhVhTsPUDNDjqq
iVbfY1BQqLNiHX+YE8G7k15HcozdMH1wcwogBKHg4NbF31BnV1iQh1CiV0bFePmpm5NqvYYywn9z
SSrio/J6QvnVDXytZzxd60c5ZcVwIPBe3QwVZBKHNJ7E+2WmEvXboG4zN8UGDS24+hoJp++WIo1u
XR7vM5RlO7fbzgFyZr/cR4Wcr4HKkxsYgHlyKBH9vschUOj4tzLmKOc1+QzzXPhhCFmapIu3r84J
lUDpoCFr3DaHmct73UP2q6yH4SLI5Sb3rYERNtbdZY0LBGKUes0caE9v8IyjXt/YxdhTon1ym/XD
UgOBfs7C+i3yjF1SGClhoPPTAZBnBD/FMszFIVsVPabo2HHRPLWfV70gV4xAu7eu9hLaDNkUXZuh
94Cn6Vcw5qqmST+eFQCMOomG6T2sL/K94+skGzlN7RM6ZZhPdtFDUsMgsjQstlrUAucHJrgEFoiF
t/CtSZcyPFSJ4/COb7P4Kga91SCfhmc8z9vUWs/xe5iUy2ud2LLxNmI3aTemX12ZL3cCPMQMOiT1
OCib4LEjBpWyb+/ykqiu7mNZfbUEydahRN4o6kw485CHXJ4Q6PMcboGtuJpixR+gH4LmJHD7lKhR
n2e/xGeh5/yrpewpoH5/2sywlWfYPtZamKH9sWJAznwqvD8iPV0fJ1tlrLYpTAexbKc64lBN55XU
Z4P8OK7bwlVP1ThVL/Bt0Y/CMvUyb/P2A15pdpgLldynEDycI+wUB7OY6RF5L6kzdAi5I9bJLxus
zmfaxwyKMcDcF75GKfayBREpEl0JnCqT+RWetcga7UZxlpm3T9CcUZz/nNzE0UhPAu6Cz8ALzUM1
cnsVr331OAx2u22dMMelQMhFeT50lzGNphvr0/AwOmY/2rJMv1F0yIB3zqxwea0DFg+wtncxnfzt
YguYzsNCFfCkcjyzfEgPKNuh/AQcU11vxLI7+NPs+w0C+acSkM5ns5XTR2z47W50LO63mEzQVuXd
qa9YdgfmHZ1PpqHqDzDijBTz3Y6nrSXqQYIaeGgXpU0DxUp0smF3/E4+bVH0b9udrVJ/CwGVBGox
qI8t3SrYrNphOdJCllcxuMhm1lv6rpxbCsbAku+EJdDG3a1ZunVVsw4LcvADHCEDnBQyo3MxHSM8
0aef6r7S7A69T9oHoD/9haTr+NxP9iu+0wKA7uJnNyCDEb4Ql6USkIVmOu5uKqWTL54wDxsND9E9
JEj+qUvm2ZzhtqZpU/G4uE2ZsuWpioaxuhl4qQ/gl9OtnsHDH8pqG4pabFM11wNl40UR6BBuV2IK
jHUehcnCXjKDgIoXGwfYIczwji4peV+MVafRLsFyWEcqbT+ItkNnAVDRK79FwwnVHYgdMyg1Gfr9
nIvZue3DWo4wsJ731CM6VGZRvZIYNYWOBTcSWIFF+5ACmUuTocXBfA8UR7iGon3Nx1Bs8G6gLUd+
Bxkhiw8hRop4OwEgmJ6zDlWpRRyxetotilE7Qu50NU95cQODSzSKjxtdWQID32Kiyt8kCHbRdZmC
qTibfh3tgc8u848VaSUaQyRtX9naEtb2siFptTx2FGqeOuFp/16tMdnOIUe120SFSaK7UMGG1CQW
/MJ90SOcHiDc2w4KiNuNSKauyeNC3kxkXZx4168krzaK4R+jZTgAPxrkrh7TSTa8m9CFpJwOay7y
HoZF7xTWQwnatfExfC3HNPY9v5McrHE9jICfGzg1zFjTYQUhVXghr8YuzdSxDVm4lx3g24NYuuVq
d6iXB7T44gWgOmHja9laDZoUJosVxkGw8nBpTxeSVUvRDILBwVekErbSFVjic6yJ/T5XSE0oGhUk
ZxhLYnqEZTXxSYMUjhN0R3C7RC7UBc8/rCRVBRIzX65d3yCSTviAikiH/roIQqaEQQSeGvhOTbxU
RzkUccGPOllUlt3HZM79E0jmgV0JU6Zf23n+sm28fWq5/tJWOhM1yoThMUBzcmQls+cIm0eEIJFb
0HLFdtuvSX+xtPPoCGLRBcLoTdcF5KO6HoZseLRjnx+szdfal12K+DpPw7epZdupUD3oxXZh92A+
y6iJFxfMYcNmkz5UjtPHAsIme+hmYFCYD5gwNXR64XustHyvzejKoyuK9s6pUT1646b26NFihF0D
zW6LmgwL2ncoYQ7JaPoTmiRkqI6jGN5srm4ly8h9Ipf0NtEgU1XrQKpXKIsOScLQF9IX/rwtCTxk
sDP2wyGqZuOOOs7VBbrGMF1riy4qFVoSLI2RrWjS3M26rtCcAdpWCDX9tctxcccV4Pvjxmz3nYGP
N2cB3u9gsShDva3SXrDLY/PvctkfOoH8AqeAfkmV7E4env/Gj5o/i66NvwARRNcyGVdnFVXDqdCF
eCAiss2MrkafonF46gUUai0Kt1ORMPFZhQRWnowq9ZlGDNa2hLKlZnYRZdMBtL1hOsFFtxGQ9w6t
5VCE03cCZcnNHOLum+S0+CJZG3+SMQ13MxjlQ6aNuqaAsp9BCsBah5i26JqKyNznjFHkrQiO+yRM
v6VyL9LXcdh37SVxL2ouSXeEjQsELUBulV+P2dipBv7dZQIHtimAmEUQMVqoIY7U6Dohsvteu+SF
cz7Bh9bjHGoBq2fZSPxuA1gOc4KvOrsecp8UB5Twc2+Ra8n2ZtBq+o9G1cYbqSmNvmDjDbauSBnm
KzLJ/DBpQa46kyVPu54BXuNZ+rpbiX6XZYt48XOpsT2g8jwpz6DSUiyjd6AU7a1eIXaBEx0pzd3i
vH6RybSgTRzgT3SZmvvl2zStWCtYlKjTvAa6+n0GmzbXYApn9KuY6Q3A8xZSrm5BU6NdzvojhbSV
nYaCT7fpivqtJkhHpkPPDMmOxMBv30TbnD1Pru8/FxqdjKSj7tBHxEQXH4r4EaxfWUGthByuzqfA
+3NAUnWD6DcGuH45F0jlKqSeUJcQdaE8xKTxbFcIrkOUwcSvZzgfoJTBJGpSDkdaKmc09MlB8Qyy
ERJJmj3uZSya163oToKcmo5s+zQ6P8p3iYqDO6CqYBIhDX07Nt3Y2Lf9eiZRIsb0Xe4pWifI2HT0
aw85KxmbmZSLYCcQeXKJ7iVXuaoaVNtLCs/pxgfnmwIbbrYeOHi1Ej5yqMzTFb68lQ3ydi0ZIJ3G
+aWK9QM6ztGc1uiv5it/sh7dGj6hE1Cq2kPAUgG9A5cQuqvVM7xx+XRqkauN1557MvzjjFvm7Mih
yxrGY2bAAT6imQg4obOGgGsaYY9PSSQehNcS9yElkHF5AYU1uAk0KrC4/B9o7VREGEcnxvVQab5k
nzKbJfzxFUQmeidC0Flph2yTmC36Fj1Id0kBdAw7P4N1uBXf25RFS36G3nvDejNoRtR99hqeQV6P
JQA4gsqWiZBji0A4np49LICmvJuQUC6XSFTRmja+dehvcd7AuuFuYcsTSrzQ0o/zcMj6ya/jLfW4
vK3uFNQfroEYBy1bHumU6S4/5hDQdvQm8t6sCvqobkKOg9qhNSetS/QEgnxQHSTUUfcJRGZI3XWF
iLlWHZKoMj13UzGsqwY6PAPh7RpIvXwf0mM7LmnXH3WAEqgCdoAucHcbUr/yyEifM7BzM6u0r+PU
VOmxWOGVPoOPHJ516fsnAtXPVCcKXdzr1GPtHKGCGb5Ho0SWBVU+t/KoclfxA1pajMVSb4kBKbrl
fv2p/r9Bu4/5ASDufAV8urtTEVybsGn6exGv63DUdICIbK5AUGvSP4pqCcW1QQpX1BTd7tJ6GYMc
z3aKoK5cSh1GmIZm+V1vEYPL2qawmefYR/1hotv6wXUkLEgQSH9EBooKkQmdZWebp9NwYEO5vJCN
oclbHbfBxB9K9AfKDqEbx28Wj+SCcVzMKA3GjcyoRqyI+RHphHVXnmdy/t6ioSAQF2TUydhskrcn
+MdmRk6Dj0uIhhJTjQ2LUqWOaAbj4ONWxed+7lMAlgVLWoWeZkkHZzNcve4ylHnkD0mU+ekTJBmQ
c9RWQ/3XQGtiZiRIcQK9E8CtS4vKG8Z5gzz8fgERuOztvYpjIfP+hrROQWLvM5g+oPnTAyQlyerd
oRyzClQZmfgZfgrcmGJp0fcDmr8ro3sjGg/A7GWDkAJzg1XvPYkUrnPT6E+ml4cVNxsNtFhZHQU0
Hz/QQg9JgRS6vSMIw+4LisvA3xdisHvWRZPuChlMfmPRM6R7QYik65nOqfigAmX3kG+231sbY+TL
sC2Q0TEPZGTbuqXWaL/1VC6Zfwi257gE2OvAWheDQjQtBpgoZFZ9iAEfFmgLqcJ1DNCiOwRodv4T
aAp/YyZdejWmQkA2abNHw1p1mpIx+pRbF9dVAX0kt/0G54Db1hq+rPUCr2fSHRLvZpjN+hHCffRF
q+brNrdQzblxg0y1ZWHB6Vb9LtlANdzosViTE5gr8L8RheHx0M50Rugl8GF09aQLyB5p69C7ph1X
d0+99nctusqhGUjW6uIEgYb+GJZighp6QjegGiqF4ktqedmivQBP3xmyZ7yuTMuxRk69dnUuWQWZ
jDQdP2BDF1CEAS552AYgAPWWa50f5Qzh34FGQ3fczILvwLvvriFnGfRhpvqf4Dj6VDG3NGHK1s8F
osWMNnyj1YfezOUHl9nJ43BZZlAQdECBhkTd054ltyXvZQH5EkPbDTRWqW4J4cnL2nfyZiHaPUBD
KBpo05KvcOv4EfxHUa1NlzlhmyKk3XrwYRXoFmHLiR0978oe8dfS/lbEyZqdpjxkz4RxvVyAXEkK
MEANa93rIf7cVVBioHdWbC8KypfoWIRsRVFQJf+HvPNq0hrZouwv0g2ZlHscfd6U+cpR8KKgoJB3
KZfSr58lmnsHChqm7zxMxMxLR3Q3lEo2T56z99q4LZpQt4tNAczoIQOACMMkY30eqM/XsSUbb7lu
zs1ojbShLbMKr728sJ4b1B8AUvv8vdUW1bPsqiogXJveI0pPBFzRwCOfy/eRNuoRtZXSVhqVxxWA
HeBY9F0+lFGvHWTKS72WSebeAAapjp3d4EGRbnamL+DutVD3nugYJy6PQeS8YAi3Ngoo2N0gJ/OQ
tVVnrtLBA641lXqBpKekxeO2rbdvLVAx69nXKJyKxFe70jaH/A4XL6wYmltryaMO+NCygS9avnEq
pypGszgaz3E4qWc/7ADptr2OpdPONoWXh1+QO+trYYvu0aPc3xkiNF4qlPHPOn/FBrrDhcOK8IwX
yLtSiA929dDx1nn9R4TT3W3d61MYeF2lG7wH860faRkVjSGKHeuBLNlmtNbacxHN8LfPY2PKdynN
jrWn2Kg0QJnnQMVG9aR5ubhPY/ClK0FX/1DXoHSqAAVoZlngI+n+y01W0w+SLyxQWTGsmc3jrnpm
Rwt6606KthL2TZfGDV95QK2LZko2+LIRLyiAPQ2zBgah1Y2YkPhMu9HEQ2KurQrsTXzQ+4Ucc0Bg
PnWPYaJG+5NdiirbpxXIWbEKhdQ7be0NthglH68MlQ2zNnQbqW8kjr5GEGjMlI3QBJOVzBypq0M/
KbqYgIOVvRXgLbwPTgkWtguaOssVbDyoArq9ps5DP7HWJieKENoItF/IpCnjUXtNeLR5aZDXCxuJ
alxXr3qjwbdZM2hFQAj2dpyymElqEmWomOooXMTtPIMNY5AojWa9uQwQdtjCQDF0pHyqvDEc0jUD
Yo99H1amRKXXaVq1fbVuR9JCDZAsVt82L302D8YU8FPqZGLeLCjJQH7EfBn2IfbNFHCqNi1nIpxI
9/NdHKnBbd71WjSbdpCEXsb/Q6PvOuqkdS0b5hPQmjB3VkoHrzNsfz+e+3G6zNTQZU6Pd9ZfUrDw
vb2ZzSX2hDUJKtHnrKqXgUbxl/CjyPycG65VjKX+MKj8cSa/HBEbN8PKxTvMyPctHpzmnNfp+CVe
i7+OOPylqoEzKhnNt24sekRwg64AhcZJylDwr1P+RzSHv4MwfM9g+D9CPvzfozn8QN7/nuZg6Do2
i/9IAX7COfyP/OPLx/8V57EAIP76K99IDh5JqyhqMMshQzB4V5gwf6POe96/BLIPi1m+SYOKef5/
UA6W/S+dDoNLaAQSHIZiPA+MbL9i58lawdhPVgEyA6KmIJ7/G1dx+9f8+HfY+bezdn7Koj8xMNEt
k+a3T3Jq1KZoLaHtfU2DdZ2kE9wYX7QP312Tb4f9nofw4wsD3Z7DuFQkPkfTcb2/eWFmIO8TTXNt
j2AF0h/L65ptiHcDkAe29u+PtYzsvxucL8fCjYrJHwsu4gF7ccl8J1/iXqDSHaxwPxmVf6M7crhi
8M+QZYaIWDtF8idphGX8fHruwlmwdXxeUBmXBJbvD6my1m4QKob7ZJIh7eym6s4MfiLa6rSyAYv6
o/+ko6Yxt3pPucZWDBv8zqFXU+4aO+pX9jCIEdQM4J86TeTer8BoM4yT+kuJ8IIWcevvqCn93TjD
fQKgaa5Q7ZZHigkIshlm2VyT3aPROeURi2q9xcafXIdTB844wpC9tqAF7UCyFQfYhxiBura4mOhA
Xxmkzk9xJuSTW0dXej8lG3BcJfA7fD+zaWVXQqDVWMWp1V/Mti++zNZc3czWmD6aepIGpR7mW7uJ
S4owKLs9QOm9XoU4a+fG3HmDjgIGK97GiOka5Z3Vnlyjq67ZKiCNZdn9qOeRts+dpQ0otXHfTKw3
gVB+6PDZN6tPLbj7szMXipHSHPeB3ozUqtITW7015fsk0/wxW6tYui2bjWlELfzet017as/wX9Ot
W7rsicaQ53ylx5AEKJyL8qWXbv0+xWXxLvUz885nZYlXo976n1MP21CAvNhdiFtTlaEwSNRWDh4V
GYKu+CWLc+BhTLTyGz2nZbRiCl+dXaxJp4nOwJM3zZhCYd3TWFwGfOnMSE7Q2rpB6HsXK5BXoUqn
uxgV7aY1dPkei9ywrZTebb3B0exA4a/6LIsi3sVl/GmSab2OkCieIt9j7m3MdlxsWi5OXIb5VZMX
8ztQB9rFwlp/1iHKtkGrjIyu6KBra6C8ITjBCt0nQKVDiHEOYUsJVWlKsjNIwf5z1DrdS2ZMab6Z
o9kpN1qX+EcuQYurx/nUdEDvaaVdlzm0Qvgrn3VLjVS44hRqnQqyLHr0W+q2JqzznVZ7VAr0YilY
xxLxvQDxBQoxcOvulGpS0K3pImRhupd+RIEW8ofdD1bYW2taQRMTLae5C8fcPDtxe2urcYRqR6I1
jzZvj6IehY8BbT01hldVuNrWlloHeamcXzoQMSvurP0C7i27oYBHdjZ33V2DBQholHeHxDiBfTQ/
a720riGLQ+Ga5vZac+d5M/rOeF+Wfk8Ggj9sp0JcyrF451phZe4B+Y6DCDr68tOn0kkQG4RDTznj
9IhD8gDMu5kGMxv4dRYVGZJ1s5+y1ZQ3znwGtjipQ+7rcEdWMeMRwG8aBcxT1o7YEhA49e0YcSGq
Zt1PQ5s+CMwDUQf6F8bXMD64UxdvfKN1Iwa/9DxWWoi8LLAb3QGa5pXlbhzQ3DwrTWDTQrNo0iH1
xlYHXK5N3rZN26QRmEI6NPtwIaO7IbMXQ1edDNG10zA4CiokJuNtRIfVs4Laadr45IfawFAWuT4A
55q5G7q2MtTiDW5J33xKEYXbWzqMtvvZVTQXGffjODpmExAKeZ8VaIQo+H3g/JpdZ/f+QAqA1Es+
w1Xh2vtB7/InN5y0RSVthlMw9o51ROxU6cE4D2Mf2Frs7+zOontqhs3ZUMreQ1PXXTblE7u7Yvah
88UVULK2Wf6zGzrh/TT14yfHLOk8lkZZb5m1WIcqR6kS9II2Xdbn4lC3enmkCPc3XdHP5apoQjo6
NIurUyMEUyF3cI2t4bQVmQUJ/cHa71Zlq3sqQEHBfisM/Q9M6EA/d1p5P7dYLQO71Ho2vcNYXJQl
6ldBJXnmF0mibYYgnT6yX8xrPCd5vJFYlA9M1/2b3E6cj3nBFhvn1oDhuXWLizZmLpN5/CzlCh83
/8/WuuILU8/8ydJhiOVZ6mC8nIvqPirgywUtZQREyypzet7bfP11bf1HVeD/w0yvv60CTYAnLOp/
XwbeyFcCf74vHL/9lW9l4BKaCy8BDZAJ2IuFngroWxlomOJfOCY9lF1wP9Fdo8f+RvQSzr8QIaNQ
pH0MOOh7qBf5yfSIF0EmPB3ALLr/T8pAy3xTNaHoRCrrsihSCPLBfRvUk7X9nI29n9ymaHTZbxFB
q/DZRxlGs7AW4oIpSLa7Cq6h3PLUG74djAywWOSGalTXjUXHLnCzJlvG6Vln3cUeSBT1zkYomOnQ
GWWBZ7TM9tFc6uNtlzf650KvRyZipGEkHjOD2MMI1RsVaMgqNjNv2FW+iDb4ktPjQtH7stQwuGVb
TLIahgBsaF50dDPRAKqK5pXq3PzOZte5i+ZqXlt+rt/Q10fAhi2yxwxMRzkL5ryW7C4pBh7R971g
aYzXhU1uQUk9ee3EQ3JI5jk9K3iSBxc30IcxBTsr9JoBtSyd+E7CtSavpVLT7dBjt1jX5ljIjVVz
xoHXEwCxaeHPrn09jk9NCJNxQDHYRaPzghm1e2wHJ06vmZtr6zap3ZtE6hR/UwISa5U7S3aQy+wr
CH2FaKDVu2RiKNoxiuBOTM/hVJWBxmSyZ9geRvfsVUNMb1ihWWn49Q8JpIjTPCr1LJLEsHeOUPoh
gse58R26iitcVIWxdUF8RYGbWPW7SSrEVLhr2hV75eKotSU1m2Z7db9CWerdeNno0lTMBY9ESgZQ
GvClb+d1arethO7rTu8ZLTTOLWfCcJHRQ6HWtCzVOtF7C9KpZJqupfEX5LNiE0dJtm8xCW7HiPG5
3ST9uq9i99LMAjVGGWfRGtV/dYEUKo9TxfhYLxrjwugc1Cpzz2MoXLJTpLSdzyO+x7Xio4cj32AG
HU8VMVpBhIsXoEWp1WcRgbm60pHqufXRzMRItebbzJG9DRdC1OzeqRJvQbTG1WEuE0NQHiZTVAYx
NBoZ9EUrzmOYYX/Fps4ujqG+ISxsLjNX79K30dIVMQYXLFQJ+trVlF8/5ZIGRYBkkASL2HeYgFN5
khOl1NJSMWmYH2EVSP/s1FH8uWhcSJQMOTM3AERSaOfBpkxHsKaYPGtech7KLj45YTl+JP3AgdrY
jv2GoJhiOpASFkODZh7AEBSvZryniDOrPfCr3MD3RBTGitUefr0uCxd/Y5LcJmoy5lXcDEwHKwnx
a0fElQtzo54S2llpheKlDuthONMe7xmma8JaVTF3ky5SMRgrEkrkHKRa6Ue3TqknBCwUfeFeKZT2
13lrL14slyUosijz2Ddpwyp1AVLnmptcaxUpUdshDOlq22T0ynWRe+OzmbQVdmTVREgK27tZdel8
8Xvtkzb7Je+U5lQK/HQ62dcA7dp520GVYpwH0e1ZwQ0XgTf18QMqPbPaIT+VKN10kUaMf+mG7fkS
TfcMmFR1QOvd4UjOc/zPuR6bMDLT0DpYVS2/jJp4tHu4wxYtZPy1mTnU+zGjeXiQtDfXXq0ZoI1a
/WrGEXKh3cb7SJcqhaMS8TWzIYHi3WxSlASWd0xh+DIyHzWlzsqgsHAtOvtrjpTtPNIqNrkRIR5I
uFfVlvSYdA2pwbpoNaTWrYWNcu34qXmqnNLfWF6q+RstAdWA55uAMORQyRrpqMl9ztjnvcjGRYxH
B/ERe/jwvtUVoxXYrYJ3ja7aWktpAxeGQz9RRpFY5WBh2g1FdiRP/AHBCE5jBhbYplNPUeBQWcRH
0Wo2gKNJuHatB+kEx5DMKkbsJpDBKLAdGVlBOdRM2BtpVZuwK0aUdBUaI3GFLK/3AnhI+YMxRdbT
MLJT4RHusM0periQFcy9443uxbETYx114bTuzBjxtV8yVIWUSgSUBo5ghWpR3ZVhK65BbvfIqSSJ
bVejrKqruZuddOc1Fe31Tj1HGOfACTjJbKyNJMy91UCZiSZySFV/ReKQcT1PRntXMB3FGsz6FV0M
NYTSDFKRT/O0Lyy3c230HUiUwiOzwNG7Fl5m/Bddtf8f6ymDlhgWmb+vp64+JuXr9+XUt7/xHR8V
OqqgkFoaWPaSdP+tnIKCqntLq9Q2lp6aS6/m39UUcdM2/Vo6UbqJ4XFp7H1rqgnrX1iwXJsqC1KN
oEb7J9XU23YQUAPfAnBIObe0hd4aWCb8VVY3afO+CjcToKYJsMHNd1fjf6OhBkbRcEA3AnXlV7aN
pa/3XZMrHPtci0ww3cOiv5k9tiNl4Dlc0v9c8//iKMuJfncUSQXC1IejAEtutQ+Veu3+FEP587X6
8USWuvS7Q7hJJcpq4BD9fHH1y5TQNXr5/VkY+lcT3fc9QZi1hkexbJo8GQYV949HaXOtxuTRyD3o
QvmpctFdbpj4kmi4xAXaIA7uGF2GCwqH4MBWB43fWmrjpMiJJzWMu6RmoGHGs2WsEvb3a9m5F/SE
g42uUY1nXyKAZTnX11aHBttgabtHgsGG2i369GHK2DC6hPkgOR/clQcur0AmSqIOn//KwHvAZ4hJ
eUyPxjfg7GhujAYKlFjW9MBzElmdHNmnh5hRzEn3Zue9hrGCrTaNgCvmNM4JdsG0mnVA2TGQolMX
FT1NmSVFae6z/tyz5XxMOv41rmMGf27D3rhwj2FSWBtPa4Z1687FTpjtWSBrelTlJC5Af4yd1rv5
prJkehCFjvOpN8QWLRyNNlUbV56esexZqAGUqYY7vpr8EHzuZ5dx8KZiJUagP7XGFTox3ofUj1ZR
1ceXMB3GT35XTJdhZgS0ckJUke6Qcrxkfh1LJ3yOa1oNa5TE8yPSb9tikGS8Srng/O1WdF+0Rqh4
Rdule/JN4CJb5XTiwoeeH7RcYFsYV9Vkm11QdAUNusl21gXIhTOCE4vVR0SYuslpq1f8fhklIakQ
fZ5q1/jrX9FaimCcuv5zOqtHMZuvPmyj98q0oxWBJslzR8PnoNNPzaAINMauHMUrITvSD+KREJi0
0VHwE5CoyFKb0ero/LxC8Xtg/MkWj0L7lDBew0fUuKfC6+OrGm/OxrKlsaMPFF9ofqVfq/Y1MBS5
HXEX7gCjzjgjHCeim4bh31OTnq7mnF2QPQlzPxsOBzBnZ9U0abcbC4+5op0O91k19/ddHfKHpd/y
YHiJfQE0VsH6CLMj5mMRoGzqNwN7zhvP53LiRSLEpJC1uchD3OsOEW56SE2n2KLcQOOvIN2ESPtD
4070YXSZFnwJVJcMNcVIQIwJKZpBXQQ3ScjwJXRti/AMUwuvzdHH80SYCJsKYZR9kIahuKGlZa4X
v/wKcZw4TrVszo3mGndGMS+K/Nq5DTVL20Ewsm5d7CTnUdhPYdHMF/ZL7bhS9qAjHmkc89BI2mZ9
r3Lkckkc0hRE6eHXY9UFINW0HRJq74tIM+8LMuZu1WrteJKu4b/E2CA3Ud8Q7kI8hL4B5uQHYeUv
1yNENrY2ZvWZkSdXsh1Uzl6m1pHYGFQMGIrPOTXVg66yGZiGZ6A702xj57ml3NmjGJ89lDofytCO
L2xoiKBNTFSyokdEmLjJAL8aDfEnA+PasaGYvob7MGJksMqrso/8G2XM1kPuEylLl8fT0PYZ9gkp
9XTLmJiEg1p6t8wOyo9sB8aLnCYQ8/jLrlXbOHTNXBJsG98+oYssd0ZjIw+bOue+Brq07uZp3jej
5g0rGgQcoDGWj1duht1Fzjpt8EXq5AZoL+01oueK4n3Uv4jE6dDo5xVKNzmkn+3ZQXA08BHKNLYU
PBr2Wjm+jdenbncdKvRi3dZIVlhVxAYrI/jF0VnwX+jOHvAsMTyJhpyfaYeIKFLfDVeA+ucjv230
YBrVfJyorE92ak6r3CY/d5Wy+aDlBszhgBbb3lZp6mC3ivyD3foocBxVbWo90nYyRuHHCSAzXXkW
WShUCdgDJikPmtRzTqMhRySMQ22DggbBo0lXbjWAOEeGUM0qMEtP3ZZEl76MTdfxGRsysr+Et8Mt
Na06vgIfksQnlXBwMaeY6fDqIuLakrVpn8jroTtbJTmVMH7Ij21WGS+dSxo9zoQEeYTf508TvfIb
39Cz49c/bpZEiRT4eg6TIv2IJAB3vBnnVN203tRtBg9I44ZneObqgjYVRlTI4Oshk7nOROC0pFT0
k+m37Nw7/QUZZ/vOVV27HpgdyABkgbZJEsJaCDFJqeUj806UKnyPLLZ6GpKiYC/WlzvbnsMNlTSV
P8EHqxF9PxS2Pjs6Vf8R3lB38FyHTXEEkWTthRkZGuR+8PGUw7XfoXdgR29rG2n4yZWTqQH5eRf5
AdM5ta80fzIDryYUSJoWTXCdtL9j2hoqC1ykmv2aycm870pYwgHiyHnvJ5lzj2Zcf+7aYb4kouXW
YfhIVnaNg8Udl9i6ue45bJKRiIZnrQ0M2SP2diERInIcR+Qm3HrPmo1z5Vry0OdW/Nk3+NNZnjr3
hXTsU8jwcBc5bbs2G9r9vP2at6MalQc0gtnT6Cf+riwb595vHG1jC0TwHi2aXZT5yDKWxa6lVc/c
iHiZkfDYjWUMPkEyrRUwTlG3FrLSj0bR5Juy5gF3QpEdZ57oFUagblMIvXxNWcMPZqu3D23mzE88
SGy1Yy1Ce9L79+WSaOkIxoKJrMudJy3nuaMg7aAymOE5J/FrWrVYUnYm7Kzbrsvmy6zpw+tA8/6x
cOsQa0OXopDRnG/3KetU+GXS+WWVsMatLmrj2mZ28BCFGR8Zkl+PNBaWCDGVvMc74TGPG9RW03v7
ndVP4t0gNfEutevpmpXK2cZNrGG1TLS1BjNs74YhO7VIk3dVjNbWlCU5mZmlrr9e9c5mU1vRlSFD
R9/qZVmx8LXpyZaVETRVXC3uKVTmPIhbZVf6yWXiuCn9tDsUU2dtaqKDVopOGi8x+i9071N+E3pG
dDBwCWagzHiW8e/RUdCER13hidPsJeqa7mOI5dkl/lN0Az0bkFM3aGKKgzMpBzVTOOxgaSKL8RIW
Q30W3P65IeijJWTZaFqftEjfwiKOPoZPoMF8T0teZDahJ4ub6UBUS3kDMGlek0vZY9Ns6+kJWpRt
B7Aj083cT+3WxfN2Rj2Csjhz0xsri7Vtb5nZUfSFfUrRK94a7qhtQlmrm8ZtWbpdEot2blNpDNMw
GWVr0yDzG5NtDDBd5cPB/0rnwmlSX40doUqrEn7jQ1+pcotQGldUUrrtiQip7qaJCLKRPZ6IiOy7
q2k06mMTOuPWMg0SGZqs1B5A0RMr5RVkJdFNRk838NnQo5ZXE/XwMvdarLXe0FjojoZy1xll/qT3
PE6YAymr/cR40SOidUXRtGvySPUXunRmH6iksgJNtOExptu5oWdpHmEszRdaSO7RGcW08bpJHryJ
VkxgTUONaNF3BoVsuOJLV7bWfMHEzDuvWdijkL866kFoJHtjyYyHM+6YdBXyR28XhCp457kJ95AU
ESwv9l9Upc5uJBVlOaMbN1YmAj8swLjIUUj3SXFvqkxuKviWcI9ibdfZVScDCxnQh6mcFl102dxb
gwVfKEu0UxQOt30N7LoSoK7HVHv1ms7dGqJ8tnpacsz+wzOnQQCpTngkJp1Wbj1PjpuKbK1dGCYo
b6lLMJbZsl/RKXc3VIjxsQbEtELvfUuE76IQxS4MjuFTO9s3eC2sranGxUNuNAcvds2AuPaHscKt
KT0t2vO12nEhQAjqgliMsJBbP/OetRIPUpfiF6Ehg5PYGyNUhxYSL93rNNwatdjkjG3/7STuCRXg
i10iAsbCU8YR7OOo3DhJzpCwAsu8o3kef4j6wd5/sxT3atiQ6PejpRip6SlOnfq2LLP6GVsYJg+i
eN+3Wt1/qgdIN64hQTLlHol6/TDNRzPxs53I436vxegtiRdsxK3wUAMSiSfvSW7ONkPRu9NKKVms
HUBfDJJluAplHO9yaP/bocnYkut5coxSY6LZ1TUvvpyLk+FrhGRmC9xuPVaRNdZbr2d+fGrLF8p7
471ySu/KgMOpr6RpV5cBxo+GJr0fb8N5qg4dXd7F5dNuO6/nVSyYbRB9pNFjp0+NCViF9ouIRUPK
UDxPN1/9yaXdVdse0ch7ZHwMHpURm9eT53fvszx2jwwgyndIDxmPN2VvPenLCukYBfqF2IsJuy37
E2pWcYVfonsHWsreE2w9HnM7Gk6jNmWfcLshmKZ1uRg8u/B2cOvic9G6+moAGP29a9lgNHmGAYCK
kEgyCwlgKdjrtoIus9aJR6t04USFtgFZeBhibIzTaza43rNZuaTW+7PHBIEEd7vNU3Sl6Gep8WaW
QvwkfdBrisytSfIlS/N0j0MX7gABl9xeVtvjxK6CyHiLyGRMdFFbzwxGigctT55V2UGy5iuPHEOH
k+mTPp4Z9TtppRZw1HwkSli4TY+kxu+YFzkEEmVFde7m3DxIoG2AwCPgaBHAxww3AWmO7agVe7ZL
jvY6dTliCvTaB4OO71OnIXxm3+nt2MWMxE0m4WNuad2ZRTG/pVRMPwIdqx7Thjy3uq+Vi0kEwDIK
xCbJdkNlo8LMSKlnM9WVF2EZiB/aKlEfMglGOOjxvB4Hs3+NRrQvPe2ds/I9LBlUtp/KWndWU7iM
B7Tseq4G4qFbS8t3XQY9c8RgfsbIO5Li0tTdtTC96DqlGFo6lrRwmS42VzJyQpxVqXnH+/+5KzGG
9axpftC7ZGlZYTfjaG37W/xw7DuYPz8p2VosXK6xIfs9vLToVl8srf4g0naEJabu595sxdZlrrTW
yhFzdTPzZa81CwNan997vjt2qzhu5J2t522xCsFrO3Gvb+eBAZXNE7/XvErs4thxz2bm0FTOZO8e
4sJnb5qa0Ys9keSHqmQxrWnR1ougN7PVYT2J/OJDWLg6YlP/Hc3p8aRD2dnxU745rUUiyNP05M1Q
ddNLNIcMFZYIS67blF75/jzuBkkEpF95WMCjVDEgYSjHlXDfuUMsHpKhgsjQJ7yw0kdhX1JTTcAs
t7Zm7zrc/7fsQZ74IGc3qp6dY4M3GpRZ52zqvAw/Vn42r3I5ejS+LRjLKpxJS6ZlHJiS6lYhCyN2
dCzvSjJ/qHC1S1EsVhMmPJcw0Zxbl/T4tZM65rURD9YXIyoRy6Qjnqw+iY5hGfc3cHnjc25n9r2o
U9ToKwBvWv8+LTW4E1m7I6ki3Qy1VRPspfQLngZnn49M7qouq3bTYOU4jyJYXaokoNYfGMzk/UPE
3BIVj+4crSV9uRvlh5h++z5lmEVsX6eOfEg12uD+cKaUc4+jKKLrNmoy6t+q/NJ3KXGneVe/WE1K
qp3XYTsKoibOXio9TfWTUffhiVFsuqZbMvKwteZDb8JzWQFwtf3rJIcXS2JD06jAklWNhKRUM1sz
7KTX5STzh7LwUV8BP9nFSRuta1pYD47ZviqFUUCfKVVkY0miN8ZPGOmKo50zo6CoYpPUDBMTOcCh
yNcNApCNvWaa6ZH33352C+epiKiNcW1He6rCHOazB1eCKSRpM+GKaeGtOY0kpinno8sWRKXz2Zb6
hRrKoXNGm0jrPeMTIv3xBFDc2jgNBno9K+UNouj9gFPhS+xYNo4jzby0yv/S4Od+inj1Hk3TlfHa
bqsmCXypluRhA9NqaVc73Vf9xkwaQJQIjJiY0AH4fSP0zYwfihBRHS7ySJTLaE7fQrEclZslxju5
HwX9u0GjGZfUFc9ks2M/Xux+f7SfOrtfjwYFH2EjLam3kmVX2Yo6yZX7qVpQBy3/SApXbfKo/iZL
+dtMpV8dahHS+h4CBptP34/tXb11atqPBieGieVBpQgCiNg0rvQO4/fvz+pHIbb99RoaJqJvIYAz
IWj98VCYEfUptzhUKcv+DFog2zuSMKCQh3exNRe7auDh+v1Bf3V+pmEhaiVXYOHT/XhQOwkNEzBG
u58yriKRkazSyB/Rj/GP3x/qR/jfX+fHC80IwxWgg95ip4Bg4+TGjL4vptgi6xU4Nh83Lz1kJh3N
nPbHbQ21OMjyOb7qiSr+w/GXTvyPnXqTJCWQV0iFlxnNm079FIk61rOo3XvQ2jcUXTQymvHx9ye5
PA9vD2JhEPWA3TErcs0fr6cyWC46LDz7DjMFPYOYKiJC4nedm/q8nydT4c/x1aaSFMm/P/Svnh/U
N7aJ7wAk0NsUD98WyohMSy5Nkgnnod1F9FVoBLuwmBqMW1RgU4xP6feH/dWrbwnAUII7i9r8jSja
avHlolaQe7dJ86NRDI+gWOd95PDU+i7P7+8P96sHFmU6aiZCPpBEv7nAEaQGg7k3h2s7+6Exmx2b
f7VpQlf/w1fmLT/x6wtpoeZFsgq/ghv6472EtvPtXjozgr/267MJ+f8zMH5Eem1uXNFS1ndMsvWP
cbg0kxjw/xcPreXDqHSERRjNTy+Na3XzGOlyb7mRuNiIWYhQ5xP7zy8qt3AZX+kMPt+SIoUKRS8K
Pj1fvwJDykhc+JgqDYIt/nD/fvUWCn0xLlh05f1liPr9VC5TGIannKD5cWzytTlWHxyv+vD70/nT
Md581BK7Mx0Wamg2Znc1O3JHFMLl94f45cPB8wden0fRdn96OPzUG6XZyX1N7XoV9bp5hBPEoGwY
k+cYetOmQR99ExGitq6tCGJJaP3pi/bzqwdc0GaEwvvn07p480UTdt1bWuU3+8iAp91VnYOQOmvO
gPGaQ1b7/xifiMVCdz3UgaZtGu7bd69hW+VNgDj3RakoUJzpAuHe/UMp8fMLbjFDtw2b1i4GKOPN
C+5HRjcD1mn2SYd7oa2rZFXVw9mFhfKHR/EXR+IkPBuNowExwX3zmPhtkszT5FV7Pm34rrX2ZE3u
AylgT79/Vn5xmwxXmLrBveLLJZYP93eDaKcuMmCncLnwzgPZ+YhREPRBuUqa8Pj7I5k/r7HWD4d6
U67Qo3LCwuFQPZnfa1FCQIKHiF0PvV+/IettJleEegwScSjXjaC7r8smfO+wZd10oBnBRbvlzmxp
oxX4WAsGR3N2tL20PnaW0g4RENkrkhZp6DcwmLA4aBv2Vd0mN7u0O8JdVtcjKLldCWKepD46jsGI
WuYPJyoW38uP6ywrOHM9nRfAsKAn/3hN83zWLL/suaaEULzzQVJc40O+mxwn+VjMvXvsc5KmZR6+
l0iBiODAmp0p5+A4xSaxmcwaGBhXZv+IiByoOoqjsiru6tFDegWrrqiyhnRxWGaQJVyM+KllEuBe
DYEcTPdI8GC/UqISe2bb5Dp3ngk4O0vXtPDccwaqjhvshyvF93rtRySyuhF2c87Q52qZYBd8BN0v
bjiWf1i0fvGsEf+JJthmzaLkf/OshcVAfomcuC6p1sJY8a0Dd53wuBTlXaBCa9z//pH7ueAhiYnk
NhTGyF5+ylptKoEcvS7QBHqdONBvLTZNJLuzY9XdLsRkcI5pvT6IxI9Ovz/yL15fqjmQuARhLYmM
b15fGRF3EvdOCeF+mp4HZzQ+NMx7HkCxpq//k70z2XIbybLtr9R6c8RC3wxqQrABSe/ovTTBckku
dIbG0ANfXxvKiFcS5em+VOMcZAwyQgIJAmbX7j1nn/cv9caXROCx2DFdi/+dl47MRTlv4r4J8r5m
KtJrDPGYBDWI3op6D9QMkXHDgB2LgU7T/v2Lv/E9qasMm1k4JwN0Jr8+6k4WdbSdiiIg1B4TzFDc
R2OE1COd6j8uA6CQ8z45KIwg0Flnd5QeUBOVWioCcKhP00SYve6OHW+RYfzxY0q5gWAKYRSnD9U+
+05VU0KRxaiOrqAb1uA0AsVIr4fBsrc0nr796Q00VYMvppNdxRT5fNuKElHhppJ8LcDRAfJHEpMG
HNz+EgXQfHAPf38BuRilDaWBxUD7fPsiskGL7S7nmynmfWwoT1DtvqWjcY9G+4MaZHmXf10DuRTH
UpuvxvZine2UuUHGRKEgxDAqAcmu2HgQ41eO6OfVXPQH2pQfVaNvX9GjFPUWAdy5p1MhON4tlytK
rT9kXvUCUO3eqDNI+7EtVnGn/xn8mhLcVCm8jR9VB1c8eyKthnNHGzpZoHTdYRJ9YJoYr2z1g8v8
XjAul+FoiOma6uO8oYD5bkwS/uqgV3TlXnEK/DsjO+L7z+HvqwhXQXMM0FYnPOScfo6BGlpyqpFn
YtDRotPjww3+7hT2KZUtA3V39o2p/GCV1H/fKbkqC4djWYQS/8YPD3MAgRz7ssADL7EahEcbrqiy
+XIkzoWgpsXON3kg60jkykgKm72KsZfq7KDTRXtsQ2I7UBbNkyVvPdCf66iqKA6WskCWunVEFmc/
eDoJKxH2+A8+/Zs/DIlOPHGa65nnPwyShFgw2RAB3elik4KQPSgjfc73f5jfV1huEbpKB2+Jjvzx
/EUyJdtIVIqgwOaB4aMP1Ey7d532o6rljRfWWljgbEE20btnqx4JR0B/ZMFCNFYGQpYw3o82ELb3
v81bK5BNCUDmDody7t2v+8WcqhBAOyVDPNSkK7CSiyimazdNI770qfnnVTRnRmSibBnAZNXzE6rb
JnaP4Crj7Bh+W+5dndinvA6f3v9Wb708mIdsB0kuB4PzHWNscEnMJS8PrGb3Jps0Rmyh9Y1hS7mt
I8v9Sl5luqdb2HywVb215i32eupq4gB/O/TQOlVjw+xxF0X6Nfl7L3Mabav0kWyBO5brD6721gPP
sUfnYedk+VuTTPAdHbtqsoC80myX25ZzGvRUWb9/M3/A58+3Dm6io7MdGcicz9ZVr9PHDoBjFrjd
oD6C2C63CorjFbjZXjCbc4aHVHNJKi/b/lpORXZlwf/fxS6aznmqYJhGuIY1GXYbMbjoMbou/eh0
q7155x1O2LyZWMjOC586bFRryHN2m9FkTNDKF631Sh9VWbNPHPepG+lOQKtmiFEYyWM2gJ8OvfJz
jKIDdFB7qIbc3NNF8uDAK7AUY77H+zfyjXeNmfaSnItN/3dch3D4DBheyoCsTqBdWrtVK8SUoUC/
Mr28f603bscC6ljqioXef17G6NpEXgOcmmAOtW8qDQe8ZepLM4kiwNCQbhac6gcVxhsvHdm5hNRx
NZUvefaY9DW+YtjlfL3Ueo6TSPF1VDvMMTDoEJ8iH2SNtR41Rh/8+XclXWPJ/jYpEM9XSlMBHVC7
TRlwVruSNrgg+LInuvHgGbPocXKt6M/rNi64tAFI8PJYyn5dNXlXBsKnZBkohEH5k9ajSiDo8jRA
KgxyPPgfXO+NPYfrUUMZbGwUi2e3NoftFiclt3bsgXoKsx7WqsSfbaCI/b9cCujf4ucExHG+iVaO
mbR5wRFN88rixhISEhsevWPSadoHy9dbz+gS8bL4EJZO/9lO2iOJK2Y6A0GTd/ddXL4C3boXDb9f
EskTsMD2jw9HLGCYLnRL03WaK2c/mzYya9OJrAAnMaPxc4bbuqvXFX2ADy70xsJMS51YlAWRg41j
+T1/auJUuB4RUnAEFJH1hAto587y/v2H/gc/5GxV/uUaZ8+Ep6RZChKP9zl1NJgOSXVorMa61Ttc
fiEJrdzFxQY2gDaDBBw9lEMNSBA+3A4waEbzr0MNWSRMes0RBRzB2JvBnUSQGG19mE0zPuleNPrF
1IefwkotdnmDOIvT7QQmJAr3seUypCC74sbSFlJ+yvj+Flg2YqtCa7JtmTcLsFfiCh2Qjl6nQqU6
LJMEgltSX8ejE+/gCU57YSHR7I04v+yVug/czLtPyqzxucPZNqdXVK9ihIIB4sR8VQ5ztQlhECIW
zoaL0jQSf0jSbvv+7X3r2WQXh0jD5JA5xdmzCXFAtmRGFwEy4Rc5ti9uXF2bhrI1coxlCjln71/v
rTecmptij/Y9A6Gz61nxVEgsikWAl3DpOV0NerYf2uKD4vX3lp9Jr5TBFrUJbTrv7DLmCFcXXEIR
ICI/VaR/ohl0v8rsgSH0JYIUv7P0z1FdfHBkMt6+Ll1a7iiH6/OCzKtymVeDRU+knObneCHskges
nDC6qGKDZoYzjiTdb9NmvVyLApGg0uEjtaXe7y1U/lY6KHtD7ZSt1pqAJRGG8sBVO+adTLC99Iul
9RzUR6SAmTNHa6/VbHovzryOtPAOuy2e4tmSq6xNTSJa54qIYT7Pkn75iudDu0kJg9xV4yC3OLr4
/8nk9OOmTTeO4uiPQOY++ine+sXBmGmOxxiOH2S5ZT+tEYnaWHmR9UWgti8TI/PVNKi7TGv7D56s
t9ain65zXhhhh8xF6Q1F4FoEiRT0G/w8jjfvP77LYnO+GNkGcDAL2hFBhsuH+OnLqJKUaGnWRcDQ
iYAWC26jqj8RpYemvpk+MJ29ebGF3kThi7vt/BBh1yxGBTB39Hd2zkl03vVmtUUBipa6TT64fW8t
BDZtf3YLLHu/Fb9imgw7RUUV1GkNdsixfRIUnkpRv7YJmoXY/uBO/gZxoovB6YEj/9ImZcJ/divn
phLcX+q0dBQxLi9dI0alHvYgIs11aShxYFay9QmLMm4TNcRlHWFqiEALXrqRm22Ju5ggCky8UU0Y
QaZ9/5d+67Hld4a7QFtHJxfq1196GMNGyWLKnEFWr4YXPcZ6fyeA7P5fruO4nBQ5/i6WuV+v0xCb
HVfo8QJOohXdnPalmBSA+139wUb6VtlKc2phnC3/cM7eQwOmKcGjcx60eEbiBonrUJzq0jqkrnYt
SnmfC++DRsVbD/BPlzwvWNPZFGj01DwA0LuLuvKVFF3E7QBjy/6DM4fx1vPLiZQhGeUjZ+GzNkI7
uGY1j07OMqNPn9sYBGri2X4vNNenfRv5+KwTP2dF3iRy8Roo2qLMrBH9eX3zZNJUeQqlC/ZXx7GA
qw2fUdzWd9HslXB1hQDN0Ljb0RncR9di1VzZRYNgSmnG9Zwtrc1S/64OOnaW0l2PZBJh6r9CilNt
IOG/EuNH/vFkQELKJ/2uQnTNZg9M8f2n9q274C1OXVocPLfnA1gByL2B8UrlV817XNr41FXzyaqs
Iz3TJ8gWwwcXfOsnXpxZCGUcmq3nt71KtYhoCF6TRHoKurgOFNrM6Rf+WSjCVbNo0t//ij+0E2dr
MIoZMC06rwvHzLNfOoJMyZRU5IENiciP4RfdmbG2QEfI8I2JO3is9NxdpybKyR92ATcGeQRvqN0A
o/d2yjCgXH//Q71x3yk2Fgu0hzGQkcivb7FnT27e6oYISDeAuFFP9mURUzZO4DefwEnPAbrIL+9f
8yxMb9EOmagS6PosqzZJgfqvF41Ga67Cnje6mUOkrERibBGkGluSaJodrD5jxZOCctISGy+qY2gl
DXhYyNTr9z+I8cZaufjCkWMA5GPQdvZBVKQRdt4mOb5loHWrH76GxBDzCW01AV3cGWffpqiRsViB
WBY0kUkuZo6a1HF/A7BX3U5TqD7HJoW33s7qM2VxsYsHHikcU9kWUZ+1Q5L/SojTiiW735h2Gm/Q
CpvrGthEENvS2Yxx56zd6KiXmXGXERZ4zWuLCW3iRXiK3c47QMP/BHEvC96/AW99fyZgeNCdZUJ/
3jii3ZaKpjX4/iIbiTKP0KLaY/KUaEq8/fNLIbxGa4AbnW3jbNdk6ER04LIteaURE3TuLm6+scoO
Xiyip/ev9eN3O3/Tlu4vcEe6jMgYf33AyJUW3ZAnHA56C65Xy8AYsxdIyV1ITN2aaDjtqEF3v2lH
fbjSdSU66a3i+aYhql1VqPX+xwf6Dw7rfqpe//v//VscFnAnBhj/nyTwOxS1zl6K5qX5FeCw/Jl/
qKjeX5A5bYotjxQ5skVZxv/mN3jmXyATPLp14EQs9wfa4W+Ag2H/ZfFHGGTTS6B3sciS/gY4GAAc
aNRYHoZDigkq1D8COLjLCvHTk7b003A5LAsZjTw+6dljjb9ZNyu9M/eWcMkvs0iSrYu2381hPB5E
JC0mhyWyuXIYpm9QfpwLCwxVhPlKG24Zm6K3birlRTiCdAum8lczedz3dkqmy8qubPw3jelcxaJv
bieU1Pd5Y5HA18GeyiNb+1xWobsRAAMO9Ic37QQjGSBgGoyodxMorbQ5Vk1XzV/VKoMdw3Kno0DN
9DuiZnn1ClEcQ8cQuw6blgFl/bK09MT3RAj9OYXoovUNUVNYPHM/V2wDvE/kHHIJ8pMOxnhdQrLa
VcL1LqYm6qE92aN+GpXOIxUxUy+1KVEvJ1LR+1VfGnKrO5rYaaUePePx9K40JbvRRtIVQl27B/tf
rjUbJn0hSVWB3VkZ341pQmyfY/V2tb5AlZHXLcmikJe0lABbw7Qg39ci6XYcnapvw8BFjNrgqJrU
YoegJHuQZmrjQRdmuqvyMQ0IpWzXeKzJ7HEmzW/xLz+VbhICR4+HU1sm81dvGqZnAimMU0QvJcAi
UF/ZRjqe6GonPt2rZEtaUHfEZyq/5EY3rslFcbZ4Vfod9jy+Bh2llZkxGuqLgYC8zOy+KZ7BrmFN
vuFV2HyjvYnbctMlgkxygt/WjRVe5lmV7xVX2cOxZzInSwg4fS13UvbWd7wtlHxpmxxb2xx2gN7C
PYin/EabnVnfLu2mQwzLGgfpnHbHypzSx2hKvE+ORCWTJnZFog/Myqof5L0XmsnlTBvgEuwj8SQA
LpOnsDWbi5Tz/h1amGoHYV2nMyRLNbBGgfInYxE/zZOTXOJen7eT45DQBMHTuS2SChM7Dhx3nTRG
v2RZqje4Cp1DGbVYTZaC+ms3jtVVaNsiILzRONptJXZ5ZZNd4jrJs6xi7aqIKusEB34OxhhXpKr0
xlEfrCXovsTOapbNPVwizx/zRuxzpdtXRbjkLBWWe6XLSv9UcPa9lJGZ7RNNVPhGBB2pnNyh7WDG
1rWohqMeDyaPI4wPBQ9hF0ftS9y56gQkLdM2eDCdF2kMr5Yc8300VeCDptzalzLE3eICppqcQn80
zOzrNBgV1Xlk6p8ct7gve2N+bLBs7ma1UE9lbNsFKPlQOVgkuaERoi9+Ffc0mPxBseULxU5640SZ
BFZuGN5X4OTxruj5Q9GciAc3wUPdG0q9UfssP+JcI9/WMJK93cEC4PyZ3wGIar8YLhRfoE7afVsW
+4jJ7aEEnF8Q/s3YxMmLVSLS7ETzEORdKAJ7GlpcxHOxh1kPX73qMpj4nvGpLT0wdrR4tiT4yDWC
XNKgijG9hX0JsoJEHN/I0tifMckS4G1lz1DxxgenqJQTdWvp84M6KpCLDNMNjL8bpR63g7DlEcu/
m/oeZpk2zXdhQz4eNHxB3tsJ/kn/rIQDWTG2oZ1SNTIC0Glq44tB7a8Kta+/gsjhk5jqelDxUREi
NG44HNEbjZEDPrfOJKtVpc4iWZFGXgKCmqLruSmznTK29J6myXL8ugcv4LtLWzAKp02Hz4ZAirLr
3DVWl4donoBaCzQQ4DujhWLWJHDiu3w+loRcXE5FqG40TXlO9ax2V1EEHCsRHmBRWwKsrQvbF0ry
hK5I3QuV9Ae8LXKlp1n5RdjxfAzL2DtZZKjsm8YacxxLSntKWiVbO07hWyR6vNgYwHcpmsMb5iJ5
61fkY131bqn6LkN/sdJdYW9IjPQePXaNq5mg2Cek/ckF0IvP3tzaATvi7JNf0WO/MRMepSG9aMAe
+CCGvAsQW/VNm4byMlUHSYxFIogqy6tNqTXRlllCtJ71uNpYjTSesiGHtdXyLevQLbfxmOqviN66
y8FCJmIactlcyKh8jnORPLS6hk0Pyq23hQgZ7chlImdnQiinaGF8o2ngSIm3slZ9JMc7tePW4/Sf
19PUVptm1N0jXQYcwSN8iGvDSQceNG0g1NmkH1ip3byDB9btCoLA9pk3Vw/Ad3aJVqWbbArnm6w3
zA0EOnyUU6vOZMUohclIc9zakuO61kf6wdOi7DNhD9l6wNOw6jW224RX/NiEehVwShlLEDq19ylD
crjOi0F9FiGcblameB+28EboEd7MXap8rUxHPVStS5BO5DTXWlKIvQX+a8tUqTmJaXAfaNmGW02V
6h2QSLKIegdw20Tc4NaInfqqnuSXoplJbJ07lv+ubmdM0qMZ7UZj0NYzCuGV3ihHC+IZ0T4FCWhI
csrBypUVFBRSXfMsUU+U9TV7f5pG9x1sRIiLHQmKnCa99iQjVBZ44b1kNVYOlIW5qUkjckJXfgcT
k+17EWM+HAflIiHNkDTI/KZfoJut1X0ikgqsdrkkwzBQ7r5krf2JYMcXBibfHTF/csvxlvE9VNt5
qLiezPc1YTObWib3QBCqQxU7zn1fZfpjlg7FV9hX41Md8gf7wlZ41JOprbNDFfEtukNFJ79vd8Ie
SQe9pNQihYRgpky1NoletiZZU0l8MeqWQzzL2Lk3spWT/dzY4XekgoYbiH7gh6MbpQMz7zmIQfjb
dRNVzy4nnuIyqaRSfqpYQKm9vH6tjZA2ZTZF+cFVspqIiVQn/dHIjrQEikNXJ84nvIbys+qEUXoT
Ilo5OjEjFEZgcxzuBPZfMLtjMxA3tYpaK/3mxmOjPFgyHC3o5X1IGpxC8OZeYqVYF4o67WqGddve
bp6gMg+reozEWp34JdvIfEJKNAQ2gE+SSdvuiv9y3HrCoZwU8SGpTaBMmDjJ2C4xjRJ3+kjomBJQ
izwUcwxahlHvgR1EuQMnEJFYLDQ/KrTpqgcefVXzax7mFoJ6nAwvZgbxoPZsZdWYSrfTinEiu2kp
t4wZgz05FvUxSfZZuM0ce1r3ZdgG7pJfmkk32TXYKnCemqd8jpt1KpVoP5tRuyd4ODzUuZ4cWpVs
Xo2ek+po1QUACyI0I0d+7gzkw8QmTbtE9gnRQg14QqIFNzV28M0QmtUIyjVjIwsrMkf5mYNOrXSw
7zryZjUEIdORhOJXWUVyJcgdQ/tmu4XtPjVqB5zga4e3N7MeQkmYW4sWm+Pz39Ea/znEfXCIoz/w
7iFu/SpewAu9/nyI+9ef+fsQ5xBSYaKAodfmaDZWODq4/0D4rL8c2i8YchaLk61zUPvnDOf9RS+f
t5rhMx06mMb/e4YjD2MRTiB/s/7m8/1BsgUi6V/PcBwSEV2i5FeX2T1HzLO+XJYCN9VmjBeTPcXP
CN+LimgeYwA4AS/bH50aeGglpxtR6pBFiP3yMVZ45Cqo1ZZDWYEFGUbMc5h0BICBKbD9xFOH17G1
l4CeOGUL50wiovamcBV4tJ34bCo1rcYuqcCses1uMtRow9yPHFRuYhKEuWXdpe1QXOBina9EavEG
ux2mMwemFOk/JJkdUJJmAHFJ7VQcAKltTCoka219HCXsdTsnKV4ZrXQ38OF0zLN2tYf0EO5LpW5v
4bGaB06Bn0G8Kc+JyKG3yMJemUQR7lhwog2aJdDuJBxcky8GCGVsTr0bfbOYLqyKkG8KhOBkAoHa
eh6Y4wlX9iqNQI2oUfa94kAxrFSPFMBCpYFJaiCII9lWWzlz9bjXT7YxqqvEaS9bgqZXna6fEs29
h5N/SXYX9vqxuIOQhvN9gBkisqKnBhqWf+QX5ZRfmG71HNKh89HpjFDko8/Qc/fLlr9azinZlH2G
BsWZtCzvxlSZQSUUOMSNOF5nAIu3nTr1fsJ0nUfwfjTCTeiQ5UsQ1/IR5MrGduQTjGzsnNlR4awo
yhaXKPj0xhOP5dSZj9oIIMsoROWT1WlskQiOnIHAEMQqeZFzdYNvciaXSDm05iRfSpMtpPKYH8YJ
qZT+ovMdXJ1YysEKQncG+WS18ppMpfoZNN693SQlCeykeGjNxLIKV2szI3oMIAm5OE/cBzFXiuT0
MDwQCRkdzJz+gu8AWkEYEHZfFVXWhY913Di1ujCu8kTGxDXr8eiy2Mp5I+LizlA0grPrArexXhq3
jWi9beOG5IAYse2HvDmrNMHCHQuIIOCapbfDTk0FEVUaoecJfJkUieyqJY2ivNK1sTtGVLcwm2vF
enDMITmaua1+Nvni64aYET9PUtLsLO5ludXcOgSQAp7uOEzSavclJTBknbSdvmN2nhV4RUQcf588
Z7gUek12VlSYGaARPIorTUTUyal2959uXdEm7fTBQo/RdckP+vftuqvX4b+Cl7xq4uTX5f7vP/nP
eq/Smfs7xGhZ0f9Z6/W/LKQNjBnYHfCdLb28f4ir1l/YBlBqeY6hMVZdNpx/iKv6X4Df+M9xh/yQ
Wht/0rBb2nE/tesWUyt/EeNZtK0Mf84n06Zij5EklzrICiv2jRkljm5HHwx6+Iq/XwSXJ54Lvudv
Go627JXK8xiidBmZrXC8SXQkH4LiBWLXT/f/5l+f/Oe8pGX2ef59EIxArzUZ7P1mhijzcJQpJSG6
swRME1GHR4wv4YoQ7JwNJ2kDfKDKbpwtk6KJ0/H7l//tdqKuZpzD9GAR22nnFhNdzK412LoM0mK4
BxP65MLse/8SPBS/fsPlEha9XA9a6+9K4bpWpk4NNRlY2nA/WsYjuDSUrGh7YTvI1/cvhkHg98th
viBhgZH2j9k2//4nnYQBKsgevaYJTHqJhyjLtQoYm5IfMivMD6I3H8xwkOSbRrJVAZGUKSAlkEEk
IBJcwGGihKzl6GTCrOLUBUg0OB59HMi10h+FIOmpaby0WOlSq5irxt6qTj19r6e58UVPh13UN+33
wiQLe7XEyML68ypfmbwuB/ZaGFex7Ly1EWfGmv1rfJzSsL5I7Ig8GHxdrOEmAsd7m9zdp2RyiEDA
9nciYdS6ttoiu7WX+ILeJGGhi9roqutBw0a5F65Lly2P4Fu5Jahg3mdudMlZF654nn83CUsoE/Or
PbuntoZNP2DAPVTq+Dlasqi8PLUhvfF35tAS11k1y10mLYg+hQbAIh1e69iD0p3G1wj5lHXilfXG
1PNuM5SDfTWOBkxVxQ4PemQ8OnQMDmmctL5snGohCL0atsL+XDTJetLS9Io6LbqnAypwWGQ+6QbR
2imJyh7JEMSSKcJNqo7xZdFYfhcTCBC603C0ItXOyKFR2gk91QT0sXXTbtwmJXu/dIg8jV36crqb
OBfVDyxJUWmhti3GurYfzMJRnuKsr6+LUuPvccdRv0e83h/JeukCXD1I+eoaGqUurfgIabS+JP/C
2kD7Qh83eDwi5JzfyBLkGAdibdNPnb7t6f0+kuhIS7GXo6/Eid596hJVakR5T9qFQsflPln2aXLQ
tVVo5+YaaGkDMjHRvP2s1OFFGMb1qZqL+iavm4vQm4xPOJTae7MzEForsXZJkWLj8OVZ4HhNanxb
jLsiNz5x2LIgJCVdtKWVPgZmk3gn1Y7SnWJU9YLfK286Ma31ppsuo7GspO8R9LWFTCQ/lbYF/IuW
crTSRouYHs/sjkk4EHI8x6Q7OM0Wjm+Zr8LWAZCqRZ/TLov3/LEnBLIUKqFEaTCcqilDmd5EK6VP
lZ2ZFwCJGxtyVNw3kBWi4URvUNvpRoKoQa3oHOfYEq2qkceJ8Z1YqZFVXucTFh2e6KWzA1NHPRmh
nF7IMFd9wUtzAaxNAXRs6ztjJPvZhhJfrFO0XdsslM5aqpKrRdlCNiPdjvgCfQy3YRVPxMa64Sc3
a9GzuUSqRWE4HEc6LoCDyT2woXbtmh7qVp7RmsGNT9sk7EY/p8/ACFsMB1pqC7rJcLdhanuPKIRT
n+YN6BYnfjFC48nT5mkTta16i/BcDfTe+AyJ7AJTcQSMl6QCzeFOG1hu6X53YEY5I89Ao9bhABZO
wvDz4aJeKo2s8B2R41PI+VsSuY1LFZpxmgijfh8qUcfgWj2NU7cl9yoKcLyS5wDodjdn/LVIW+RD
rSlOzvI0KIxna3hj1IMvTY/xtiQrmUbdVlaRcW9ZFUcfLauLfeH0zU2nVMYLs353n+SDsVO1WPhj
T1ZWHHf8QhbqlqtQZC0nkLCaHkrNFRcsSPNeG71hVenWp7pEC6t7Lrnlblj6ogr1NR3ziwhOZ8wG
sMp7lT5YFBGfLXKtuGpydy96/SHLAWHroVb4kVsfTOh163lWwnWYKe4lLEqEgx4kY9lsnE43X+DI
Vl/SzuivK7PJvZUlePdYEuzrZErHCwjtYm/n0D4MF9ATOtbhmSgBOJxJzZVVL52Aydq8QHB4xvS7
lyriSRukeh86s3li6kLiuvA0XxN52pBqIDg7iLjdEK0GWpTB+rc8n5TrDM8Qt7nws9pJH60Y0SW5
6KXwJcAlXzNH009xOG2EKxnMzY55IThLcbSr5v46b1wloEG+kJudr9gtQBf2Hr87E6l076aug0Ab
GHlhJfmm1s0JWPaUBOgr9Q3T1Bh7bVkeS/wigdVa1rWdYMKBFRp9dq1NTjm/EzTS1k0fjw8aK9da
B16/5SaJe8ONNKi/GrM/pWWEaEpy4HF0PGGoNT+PZNVc2bU9PzWFsS6zBFRKCgz9qtOqdpvlCIDb
yUkDMxP1igw/Zc3m+b3IGqLRZJ1t7Shs9uyPw76HvQi7bMQ6c2w1REeAJUTT/auu+E8356MiH9ss
rZR/X+RfEiD/Sqrzy8/9nMVsy5/636m86VKPM/H2DMxUP0/lnb90Rk5U1thMUEvb/Kl/inzvL+wK
BoCGRYNKZwdVxj9FvvHXQkmyfkCglkRy60+KfGwlZy0d+BkOwg9aSwggF6vwWUuHAsljpyjUY0HX
lJqJ14rSY9QKojdbbaw2GckL5WoyepDpI9J64FxVa8AME06zyuekWFXQVi9Hup0eWyeVzdM4C5ND
v4fNeD002pfI1aOHfOwcP4nY2HrTbC/BtLU3M/KfkNoipY1eghC4jAb+JSTF0at2pBthGW3T4ggD
Yw7y0TqJujW+KIMZTke1kRzOkUK0F33qmcWDkYWdc9GAkVVpB9tDR+nJyBnaPH7xQicmPbRLdeWl
qNemBvN11hCZWquGz3Ss+4TTZ4jHVdfnymVGTs28kjVKfbq79JcQuuW2b+hFmSG2CpMHLZ4AYsW4
n/w6SXt7byJ7+obUUN7ZZqfvG6eNd/qYAjb3pg0o8sRvVEmyZ9/r+o5T/f2UGdkNo6wwDfhPjEve
eKQE7WgksJmxLaxqDn+bVlNexswcV66a5sO+bhzFnwvP2EA78AhGd4EIzrEjrQ1bXXOrqcK67D1r
3Ght52j7zvNkeWxnL3ycc9e5qxwrvK/bSXcJ3mkNZZ02lSWOojGXYL46TJ/7oY4xUOiOT4S9wz1g
rCsB3R1srxRH5pbcyy5nxdLtJmQgP1EzEpYeuYx3q3jjJPZ8KwumauouhJ4dZJSBq5ZMvpXeDmjl
hrlYOy6dG2BxhGS7UxgGZMPrz9VsEEY/N8p8T0dfLJGQA+09U1Fd8YgnqiseIs6s5Nd0hUnO1wZ2
HKePnd6lk9rs48gqqKtTMv+0l6iZa5IBae/TIAE9QdyUz9DbvAIHPWxGNQSu6hXaPulnsI6hvfFi
quQsK4eUkHti6M2S5PfY9lo6kC0FwkLdAIFo6cNGgESEeeFiFlac+2y0cKPpe3IZL60FWzsPMwlg
5ZUpZ4nIBboqOeIEqhXbgqSwB0WJTyOOhhXDhmgbzSNRCv30SVMH6OlOQjFFoJIKfRLePsr22Zbp
hSSYcV9ZZrZtQ8mADjEcWVVaQ3oTmvTcHBOIxqLcDm6ZHBWydvaq5NXUbaE/wAL/TEAn0fJa5KxA
1yu+CWdwS6532x7Q8qf7Jhm+1GUtDjX5DUdYNx2lQQ6whfk8MHG/MWkBmnPF/VHkOskVagipMAip
NGbcwA1frVk+O6OWQgYuK3wO6rzyzDpzfWx7w9rraMmBXERHn+BykOl81yYK23yZaKtet0KfUE7t
hk+fHlOL0Eoy39tqrxlG91qJalq7UEy3Di9bAAN5nTn0WotoboNSyn0xWHfSELekL1zMWrjz6k5d
4hruExt0qdp4B4ZItw3z+mLO9TXihU2UcvcjwCcuR9RGyp07jZcpHEVmOhx06kpAgg+ZM0ah+Wgb
zMVhWDZrLRevwlRrwMQDHH0Rd3eJgk5daprvtXazkq3FIpi4l+ZCVk9zhC2I/DS6sLp5gtlebPJx
aTJ6pFj6cYVslt/DBjmTN5xovC4ggfLr7CC/k5DODrCXgbnUdCiAl6RXsdemQUdO7pq3QjtFsTz1
MEoVly81l8XV6Jrpi1hWs6wLOQ+6KWPRqtLN20SXCB2qNvb5wepthdoeoUv8TLAJ/V99/B63uRYw
oAU6xDQIGu7iilJC70BuMUlzLOunFnovYgvb22epcxva9WnoWxWSteMey1QZHB+eevvEutKtdWa4
/aoyWpLpdSDxss1odPNDbdVSdldWZMW3ZLZ5l/Wo3s4cNAHSwyiOdDJUvO56GvMtCEsSAtLKgefQ
3DYg67hDpPd1arpNjczg45XmS2wmV5kRsztIiDOZBqAkbe8FQ4Wtns/h3ZANl3R9a3/U2vTBUdIH
K2LKS3f2pZm9ZzuimdBZNs9xV+HNEuMq1octnj1OX+nO09OQuyhNOrWR3A1u/bVg1rmx6v9h78x2
60ayNf0q5wWYYERwBBoN9OaeJW3Jmmz5hpAtm/MYnJ++Pyor69jOOpmngHPTQF+UUXZq4CaDEWut
f1r0SkB/hP6SsYAzqOAFrLMruxlhrQh13/v1da7jZyeTy4bBz86srHnDTrujP2e6O+oAICfI1r20
Nrw7T6uDTtLpfuLRrYmO6DDZRr3PWRiJTzmI0LZVLq+aQWyfdIcbdx522C6fMYfp9vbQyKvWSb1N
M9SkNyAEjoNszr1DPvXLKa66I5To85CE2aHLzSSIfCTByWDsOczygKxFd+ONFp13hRfaVyy+OzZs
zC4u82JaH+LCMjaL2zY3eZ8AzY8D4Q+pHX/BJ8IKRtlfT0nDmTDmT8IajiV+9P6wcLCmvo8fffdA
VM2lSdzi6zCVeOXMn1I3y3cDn8eZsioLgLSSq2FWJ9ESoWjFIZZCkW0vl8lGWkBqRVNvoUmIKzux
o/1sqBmaXqRewqqv73E/weQakAYjVo8GlrG7Ku8iY6D1r1qm8h3nWp2gGJoraBPM5kCR+rq/llEZ
BomE0eCvLIFQGU+xMa7H8xhtK8cnsNa+jCZyKQPm360Z1QM+RsS0RdBkII3dl6nhnUjgXc7ToJ6s
yay/IPjDEzwsyGvZEyyh1pAIMZIKYVXzcOSclbuh878WxnAnYjcJOmvs7rVd3o2lYQRNhpXtjDtt
BqtYt6rdY5ZanRlFfPQ0mooJFqI0RLcTfLytLHNQd5wCj6OYw9d0Ee1uRPtxwquKDOdqiA9O7uBc
j9U3bbTFh9XDix8hLCpNz7jBQjd7BmFhKDVo77uDKH7b28DIdqzy18pzyceEe7XJeu9FZTaJjl7h
PruAYlsjdMijdOP0sYxKk2mSuTLRYXorNVXbyVpfIh5YClahYA/AzuK95vKiVhe7In0jpe/LbBru
ve+Xw0elB6yu+/iSm5nNeIcj201rUQQecD4Uqrq1ILa0+ZVeluqY9r1FjVBGN0Lmxy4jn9PA1GrX
93517xVQKthu4/4D3sHecXGd5qOx+EesKafHAaoP5J2ELAl/yZJr4Ke3JvO+sjvn+wYkdkvuTv+U
pOLKgRhyqP123tqjkezgAnJAoDQhRE8NQYwRJdHBVSovJSwzZiB2c81oZiGIXc/XhTX6x7ES09aN
m695hN0OoTmJuKvrQTywQWpApF4RW+J0Y5wfrDLSe6uwMg4vbZQvDWP5q4hopX1OLfhsjq2CE+vl
Hr20NauHIlbiS5nbzheszAnRWNbkjzBuNoYg/HhhmrWXWJ2QbeJRHhfD2e0XAwqSuS2VvA1pVOAo
jHA2iQbw821B5RGQyjlEMeoXUYzxVcskljZ0iB5wcO9acUOhFTBwem795eTI8a2CmnjQAp93yyc2
oKthZ8KXPYVlRabKZPsbDsoDT+5spxZ5AckAWYx5zoYwxM9DZ3WBxERqU9ahwmO8IsgzbDgDs+oY
WyXUpLDuQFNFflQdTj5xmw5n8m3JaVCXNE7VU2JhbZjXjneVxEV1lXaERWeu/zAv8T4f8M1GcmAx
XvkCK4SiKQ0r3N3CJxExec0buQ1J3tw6cY2Y2G43HraP59aZy53bIPEpWXtFC1kWgr4IKqOsCZIc
th6pUmwpib3BrJII2QY74SWLP48+ll8U+XsixBi/+PXTVJXVDqepesNg4QoPuHmLpUSxpV0BnO0M
K8cYteZczKtTVVn3PmYNBydSX/Oyf6rq2b41HPKXCnoV2dnznrR3K2jrbltbUHxVbbc38AWHfbsY
8hlDSdyz86J4mjqswrFk5ribceNMATM2ilFJSlJMBsGuwuucwLKiqad9panrEubvb1lLnOPkkmOS
sNKn3NnMJjxQZ/LCJyjI103cW5cWRDLom/I7BbDeZLHeiXSpgtggrH2yhluCa2MUQX3x1FopFtYW
k9LGIlzTQkZJ4e3hv2qk+U0WscHMY1bsfebnF8cLv5i6ReCKQd0hHrPpQzMTPO9rRxDwTnTqJGr/
1qzTC+Sb/iLNKigq3P5haGWb2DLni0z9s8GMB/5mpZjfDMPGBf+8BlV7q+g5cmG8SG95jWoHvrHu
r2l155VtCN1yOYVeNuwWwzjk8XfDazBWcbR5LXRaH5usvcMB76qcYrZIcowCiOTmvq5pcQfA1YOC
uS4rW2xUml5h18ohmppnM/OebDdGlZMsr5Pbfw376EtVZayfSn3ouxu3Cp+qYSFRZiqjz4YhsT+y
8lNHPHIQKfd68b1PXl1tW9+vDhkH5IaMGrjAIQHBRmmKa8tieom2PTB0agZdT0LIBgzCvGRhNVKi
GXc9FqDeJiumhWMhJf1dcho0cKLqeI84V59aVvDnuY2/qWxkjYTjvImV1O1mtPIVcreLlxywpkKX
Iwr8TyTCy6lSOUVe1bpbGbclxt2yOw4QPvHEcLJDmhhRG9SSRN6gyrr6RY6CLOlxsGl06uZp7L38
RMbBcKKyzk4+OSsHyy+tfT0v0dVo9s4e7+fHucXLoKn8W9/r07syMcR3O9H91RInzrlW2GzLfM7O
EDnmPelf7SOp8yj3WvlKH5/eZKVFkx+Zt8sSgcDrKrpWk6uCHtzsBiW3tWsWDAxUNSEdIwtgP7gW
VAXf9bYtIoJQleVhKIkhjibAnwJ3e/I7utUnnWjkUmFqauFd5dSp2sk4D28dAZfUzecvXtH7m0K6
r26Uc8cobIkXQ/aKi/UJQwBsJ0bYlQXE0UrHLuex/9k3TXIZkXwxXo8HuOF2SSnULtsx48drfyQG
jkYL/3uWazHu0R+h5CZGpZqmdB9XZn6idjzBWk6DPC+G/aon2rGjg1QUdrnLs+SQovOnofLuAais
A+0wUxc1pS9D5uPMD084u+G45iQa6Rgu4GdXyB29TY0Zw1aGrk1uDszFgRakErK5cmdtbpwoT446
I8iibSGbEIBlXnVZ0511pb43S3+DpRaZWfQXckkugt19R/ZccZe2PMZqzVbwM+areQ7ldTTEBspi
t4UyZ1yNVnoHw1Jusqq4iRz3ufKg+1BjAwfWLH89TftSmAecOAds8gGla6wG9j3z08DwerlJku7b
UtUfnKq7mWtif9o53C6R2jFpWJNQVIkyA5b32EHgCHNGNkoHZjyxK8ObOyIrxNwwq+2VZHEeeVMD
pvJMs/uOPRJSIwZgw5fBTb8kro27TnM3ddV0SvTMELhprtiin9HqlXvS53a0W6xkgQl1hy5kw9sA
EVn08uBNI6OUhYPX6tSprQViFYNpdL9bBidjVC1Kn2ZnKT82QPAAWOPo7WUuHtk77yVZfnyiodtl
7zlC3hhEED22nWGi2aoRyAga1TAZzzFYMYBC+aWErP4hjQwepGcfmrEB1ZnU8uQJ6w7Lsw5wScit
0uYeEzOXBLM2RWdY2cZ7BvmGJid9LML4myeai17kVeY5rzDQCCx8ZeJM+o33vR3wGDW9ZN5BdSXE
r/C3TVoGIq3T7dIM3wm6ySB9Z59jYLZdY8nV3dYIMgmKBCzOvGSBC70tyQknV2WhdElDlLXpXRuz
QQe6b50pqIkkuS36QZ4N6vp6Ay1UbsaBxnxo5pYv4iSvof9vfLNudqWeynYbdy6iDOeqLsRVa9oB
2aMFxViW93smORFGgT000UW4DSf03PTX6O/xTNYy99HnkBKX5E1457GrkbysRWsTokcAl0dO4+J0
j4blFHpfeNqY962RjW2gRMy4zaFPmNk+ZA990/JFIyEmD7Md1swdemM2r3sA9S86I7ayuw6Fr5la
bN4H0f/TM/vDt+ryWnzT/2v9wV8pLtjn4u5///xX/fvfo2/Vqkr76S+7d7LMh/5bO99/0+Rb/cEu
XL/yv/sf/+Pbf4dyI6C9/9Uw/v+0CXOOn0bxv3/LPybxwvThVkL8wBHwd+bMP+k2Qli/sd7fRbbv
yrn/nMQr9zdz/a4/eDgrSecfk3glflO4KEAEwvOSefy/JY/Ds+dnOgXe9TbXtersTK4HF6Gf6RTE
1WvCu53xWiQ1taZDU94VOd4iNlPrK5ygPbI40sbtlv6QSZS15scOWqjYZST5aSglVge1QkB1J9wb
g4eaWaY7lE3tPSQOsgmHEi7lFeuDepwsdinFWCsoSf8B4hxHA3NEtN/FcGr7vNDAcEvXl119gzsF
J88wJPgl+oRUXdthOp0rA6TxhFRqvpmtMHxMVVOfEZN+MnQ1EMs4kP1mTv4WsUJ9nRY6ORTkhK/j
2Ew+xvgi4wId95QffjGSWO61g49mp2lGVCUL1A+a1+l+yQb7FW4zMU5lp4ebxIzXEMm4g2/aDn3C
mBGDcdRr05AfJky7vK3tVwnIZNS4Fx8aHbsR1PFDYxjsNQ6hjgf2IkJ0jJzIW0Yb2M2F7bhPl9Zl
GyKNh66EfCdw6SEcbplNli/dOIv70YnL4VBBeN3GWhMZFdUkGgQ6wlkSaUi7Te1m+NS11vwcLqBx
AdKYejpNlUfqYtjSRgJ3m738hIN0cz3aiPu0dCB3QI3YOVHdCGT07fVYVaLeupY77rCrjxnTZKN9
ckLtPgOpTteM0DkSk9Rqun2sidjcDCz1raH62fzQwLdAmlsW1KZ5GDiVPS2bIWUPTNA5GhgdFQNV
KvtatTV7NCa1MxTHpgrj7RQNPacMZw1T9ZQqO5IDsxbZmdxobC/tQOh8/O6Gifm62ILRus3bCCcg
QXNVWvNrQag2wrq2sA9k4dUPApLkFRPB/BPyHmcTmgMqldqIOiQIcWRuZctmXszttpcxzPaYIMmg
jvOVziEmMezIvWr282oQhgqEmFa7YXAcEtzWN1ZE34rNDcFoRfbg5Mqm0Yr7/M1MDTLDwlSeusIl
q8x2w8+r8AO1XUoMLQ7RgtmNhpl6iLpGPoaIIU8jGA/HK+MopHGhfvCs4as5cvoNs7dsQ68Fk+AN
SE4VY+cimKOJyMnIIWWqcHLrnGEc9eKRLHAYdAxDztaLgMozyGijZWGorQ6bR+ZY7aXxzOULMazh
tm+i+Rk6c3EMl5BX0DDAyxkELgpvBUPfzoQJXho7TREiEL0K0sLsjnxmEHgRh9WTA59qMxo+pAI/
iT52TV4AD3UhQ3D0tYGmhDkMZEZ3Fbq21g2tNTMqMz9wdPXBDMDkM/235MjOEoqQGTFtaW939S3Q
PYRWx8y/wVmYT42vYXTHDUOxafbhMXdfUzOxtoogn8D2EuuY5r6P45Z8ncb5o523dlBmkT9t/QGC
FZQLBfUlh7jQkP/l3I0axgm/NrOd/g8H5//p8+4m+dpWuvre/XzCvZ9a/3n8/T90Kkp2+L+UHFwq
Eub+I3htqzz5+XT8x7f+wUS1fwNsdlx6PxvmKZ6J/zwePYuDbsWuTc5IRooKNPoP6QHycYLgyRLA
EQOjcIfv+uN4VL/xpegEQLChOqCH+XeAahiaP5+P1Ek4YeCzDk7uITFyVxz7B7qhm01N0eYawXaH
fxnRdXivbskA48iQQ0uyTDfUBJ55phsziaJStk6lLH36tUX3TCFGqr+9WqYCwZ1NzuHRICae6Syx
moVJ+p/Sb0Vie9dzGGOCXHXiAi3FOnUW3eNmllC5mDip00BCd74ZUw4QVL4k2hW07Nc+L+ZLqb36
BXklZxTQTEIIHvrMa6j/1iv1n7gU/oqdVYi2HDRq0qsPMnfjFrt9Y/0WFSIdz9JkvoP87z/36FCp
cGsTfiMQ5HSPF4j/XCRiuieNTp3CrIBqo2o0F7eRLLPqXJHr6tFcuPpNe6YACSk4WkVcGoEoadsC
BkjT3cxYsQckggmzqYHpnI2UUXs0hRKPJgTaV1dig1dVRn9UQ6yeltEjo1lV7VErExUXNa+4RLLh
89duFD6nDgYc9C1JrZm9pCCyNR7/b2mLix+HaSUfE1yPXiCamcNmUi1fRl5PdVWQK/Y6R3wffDQu
ANIqVzsy57wzVSQfSVmEQIkaKl42jj/xqa2M3+llqn7JU5PPjtnRgh57NNXFsRi1lbEbX1AfpNfe
EAp67oSxLcGfJ6SgGdJ8l+8hEoj7SVedEhAxIdTfsq75l98faI4egzYvCf1n2a9PGPbhdMcj1fqT
M1ecwGMdzmI7ZfTkW1PTZH8wEHPVm4ouLmEtoSvbeJqUhsDOe+7LiJyCkcpk0EiOs2XYhBK5ERVJ
V9hgAist62NLrLTa5wX2B5thXL7HYc+dMIfSfyYw5r5btL2fMTuzApgHAPlSpx/cARkRSsjGANUr
5GOJHeQLs6p11VJp7TNGrciTEQ5GmyWU/Omir064EhZRZ6rpLoZYBP+2G1gNstU8WV91OAX4s63o
bkVv3eSu23EuR5rFZ8g83oYDuteNO9bdmwuOFe3MjjzjeFzrNtefeMDYHJikT/uRBjtI63I+lzT8
SZD5DCl2A0vU2Qhey+uqxsAZv8dQnYx0QOOBRpzrTpa1rCuycALbAaMBWIJkvwlFr9+myeJXlovB
sxvWdTL7U/2CfHG68xTNdGH39YsnND+sa6j6SDjyd65VJkT2UV7WlqhfmFmEz+9LODFc7i+Bw1fV
+rKn6yINnWG6H5nO9yBbhMBPuBPcFYusrqw4hQS52k4/4xHPjeuqWqkAQwcWTO+a1VWOYJMVsL4S
fV4nh1W6iZ9q3POwKeZQ2SfNC0Bae2zsmlxmp3fEozVW4bORmgNouk5jBCJNVBB/6PJyOtXs7xaI
townbdQ8Y1LwcTiBGTkQ7bFpSNbjfTBNFpiheMl1BnjFlNwSj4Ps+NTmKmaCw61OLvpWqsvcv14a
Bt8bXKL4CRWAMKgFBhiMN10dq7u0GSJ3a+BkyX6KLdbWzGv36BDVt4eU4F+jAza2aowB6acq4/Mq
bHLH/aLnPt6BmPKGyRaZNSovdqxCVmN8TwZ7fROlvb9LZgKB1cy7vFoonbwyM+BmCPTg8HhwLM4y
6MVpx5ZhwmN/JAG55w5CcLivWegUQnHWvGRm2BzJAY8OYRfLRxcd8MXJ8jHcezH2vA/a923rOPVs
kWrhA5M4y4oiIZEHlQOgPYYmo5JzVLmwZFRZIBwtwpRhmbkkh96SxE/CgWmx2w5JcyX3u93hksea
CpHFDZvZWXisrc7pTLBbY8hZCvHY9OQBQF4Y5y3cdoVnGEYV2V7ozt+hUa1fRmA2Z1M4jbgklS8e
iwJaKKO/Ogp3AyJT3kRmZfPZSlt+vITh9xZlpF4ksc3qxi74Ua1rD/xBpFcQMtpjL1yz2b+veUta
fJPZ8ZmZtq/rv3cdcemTwX/Gp5OAQOJk+BXDKJqOmF07m/ZmotnfWk0QTh6rdT36s/aCuvH8Z0Mt
PMjft7RUi6TY1u7IUsIgqO1PqacbA7DZGttdLQxxZzm8XaTOQCDtR26vyidqd/6tGDzreSy7iRTx
xm7j/fvOWlUxfpZj7DXPImHk+kw68px9tEfFPpHj9ZFsxDAmByvu7Fc/H/0dau3ig4h7GXhR+VbG
k39qCdRj8TfmejiHETuwny/iMi4YxzD1N3mDvYpQFGwl4lLEt3KO5yPbjypGPEeYWqGOAqcRtEmL
f1WUuouB1sOJaGHY3fmHJc2/Ue2u0mIgm+iZo5R8ws4ueESlyVuT9RN7Le8kYya2mGpjjNJOA/T+
zltVFs9VJNozfUpvjpvZGyfqENU+Sss7Vf56EEFqyB8T/A7BvlFqi5JIYt7dQe3bBqoRrJLuYpuq
umLqEsHziuKnBJpXvsFg4XPTyZ0hq+Zam74dtMRnmm7KO7DpC1EYIxl880nHfQ01gp4svDNjq8JV
gkDjpgfD0M3eQHx6V1sDPBX4HNKyzY+zk9OhIQIsEAcKURXsqnQfCns2hPY0r9varGG5OpLmHc8L
KHsOljFBXcniKEQTxZvEqmFqWJnaZ6UkI9elSTR7Jp42VD6gWnecUSWW8MX3swPCc/RZlvi2Mr2b
uP2xf9Upa7n1ps4969TnmEPPf0wmA0CwGMWThTHqjWE65W2yZN7ZlSGrV1gUJbFX7SLCmuKNSW7l
Js3c/gqQzLxxmRCojTbs6TW3qvRpdosnKwXpu84bbX1oMng5RqdHL7CW1t97gxq+67n1v8ReB/d4
9EE0WWS7BpoCSMPcQkFI/aM5NMN2njoQba+eILNZKeYgSqc3XhunM+L83nlLO6/cL/0Yco6TgBUl
4xP2rlAKE7clvW/8PDBpsJPU/YLbw3wf23O5FQCUe5XhIQP4137QJrcVrpqzs6di+pr28tGAM7gR
o9Y3XhIvCMxnO6jcvthX4H6H0B8QZviJtYsa/dj4PUhG61AZ7XTRVDfdErJFAQQGsB3rHQrB8NwX
rThL3RpHpica34jeuq4ULEpuWrkbUKg8wEQgRKlpvJ0BeM4MH1k8KyS7s5oUUYl3NpZM3HIIoJG3
GIGTjuWccpDrDxG4nCpVecQopD146wmhsIph5ADjyc54YLDCjBeNOmsLCdq/WVL7A/nwctuVpXmf
tamHhjXvnuQkjWu84Uh0NDzM70GrWudLN5DrsQ2lhPU/kcaeJl31KaV8p7zriwFidSGzR4k3xxFG
hnExVxcSTl4XZau1713w1ZRw6xNUD/fVyIpPk9FkOVKCHClS2+o9emEL9qs7mqvHXH8gUzym+83Q
eOQJRiDohyA6xt1pKO23OsYZUHbMOkRtouKP4BhiiaRew5ap9Das9PSJinhHdU2z7CZmuZ0zM9t1
SKkew4YdhZ2/JairYlRhJNI9mhpZLfSieaslnHp7hFFyHfcGWpFa9fCl2Ei8lnvX2eY9nI6caG46
8ZlaHKwrvSfmlCAjkRZWfnQXJldvbP7RPk5ls108hk2hMYBwR8Q4thtC2sMDkWAGGxNhFrhX9+Oz
Ae/c49gLpQOLQMRbcA46kLjZuU6LZYTmvUhUNz6Dx+enBV04KbwonRcc+fAMWu18UjfZOzI3n8Zo
8lji+E6j9E1QWA2gPT2Jwl+hPEfXUVNg+9Ppjysd7qpovRsnKyFLUQ08FL00P0GdctoNZI+wO2dN
M0OUcerePBUZVM2z0YhFQqODerQnW6Fvxl0qDCon0F8V3oadP1LNIjDbIMSpvJewydnUQwYt9cz2
PZs+AxzRLmgR0rTCM1nmsE83kTbMMYKTZPbqxYsLTt2Vc4rRVuIpEtbG0C6uGrPl35GhLGJr2kXn
sXqk3+7snho0xuknopLVFCLOYHE2JU2dz2dTLNP9DFRK8o6P+WgzUpajlKl/BwP+yyzf1cPvR+kj
rbNNYy9poKVLG/2Lxx/irjypuyQ9hhXg3LaoKjV9XKyl15+seVka6Cc+1UhVIvNwNtDmksMPk/i7
P2svVwL8r1fgMYnkQvD95ypWdeQPzfsYO8Sxyy462pOPP0dY6ijZ9r4ISek2dBxRbIb1IVFJHMEx
xnJpV0MvviCRF4+e2YsL4i+qyr++qn9xW5ATKdukbP8Xtryl6jEbSq3oWBqUfs3E6b8jx42adJWJ
BF0iqXwwNqI4Moaofvnr3/4edPDLU+HXO+v/KMHxdPj5npSzm/XlsHBP5pxWKBXNjF5EN16R8kDi
2YZ3p0ZPPWZ44pzEWn6T5mWlV4OFf9et5cxDtpCR3UXxsVs76LqJyvS7Dm16mFKx0f7NBf/5IdpY
noNS+NI0XeGu//2Hhzj4UWIo5FaQ/AYYruSk9hqSdIa0rbV9ctkBIiBWT7p5ZbI+3zfIB+6bmF4+
QZt/X5RN8DdX9It2gfWEjYqylEN6BeKF92X3wxUZdmMsPXUDQLtB2eigWb7vGEk9a0Y8MHiMtf0d
pdRvFibyp3qgvyhHuM6Y9XMkB3iQrT0Yd/avL0z9qwvDjRHLRY8QEfv92f9wYS4OS0hcm/hYOxEV
KlqdKsczZhxbd6IqUrp8YNztWae5omzdTqrS2Xmw5HDfW4OvN/Ew+s+mOdMto66lLhYdbayR0ETh
J0f5nuCtsMvDaq3h11lP6Zu82QZILaWp207g8AwG335vSlGbTfc9RkFsQnM93cdhArVhSJfpbq3j
XpMyY20t2sP9CDYdHdBf3w75q1SY50TkHWmjzA2sNSv955UTC6NJ5sE1Diq22QNltZTx2cPNiTUz
cfVs/PgiSm8wHkq5MDyZipjLmjHOesDpg7sVKUF3Yi/ANhjV8X+5WfyJg88cweWnpVSyXh82lIvp
uh/7KDlWEROwIIFrFe0iaGGkUBf8dltmDG+cbAbj8mgI3t4/7P+fRP+NWgrlOZDmfy2WCl7z5HtF
CMdPEO3v3/UHRAsOyyyZZsMh12Q1Kv3nDFpI6zdgWBOSjsmeicbqnzNoS+JTinmAZ1oryvQehfLH
DBofhTXgHYXT7wCu+Hdm0ILf8eMpZvI+CwbhnkNWnqKpXkfUP7zVmLyh7e376VKOikNiDDmpKwWf
GfbhOHxwDHs+pxPeYDuTbRmbQGt4Iq0B4qD2y+bjD3fvX52pv7xU69WQfkwAEw77HO7OerU/XA3U
pzrz437AzrFkIpthh7rp3QphwzRA+qDbt/oXF0gJfXzh8ao1acsbgrLBtQKMCso3v+vMW35GDGk/
z8XTYhueOMyOHX4TM2Yn+7++4vdT/ocT7/2KCfQGEsCmwvyTf7uVuDHPdu4uagIZgoey5E/MMT21
77AjxPRuRkSyTbBeg3HuIISgOKb6HVpGru1QdW94h2kRJJCltprIgmHTMT+F8tfaGa94lcZ3zLXP
hfbx3MI4nXMgbq7oi5n0MO5wblYv6uJvaps/PwbSE/EwIiSKtfGn0sadjWg06lxfyo6xcRWtxBsr
W+ekdclkEltZ/6EORf7pr2/mL3DIev66AnoY8Iq5/rFe1g9P3zanyCK1tLyUHnMPkcX9pdRtkHhh
/PzXv+mXMun9N2EObK7QkIAL98s6q8F3F8RI1cWDg/PavB+fYefNlO4IvsymZ79WJnHSQaqILfu7
RbOWQT8uGj6lNKUtoSU7ZDX8+utddy0KyyK5rK5lr4hj7dcsX49weyn0jhaE7szk0R/GvHl3kK3c
b6sy7DT6s3U9MXUxAzXS5AWpWxZPABBS4WEwz99qA16yaSyFG9D4WkAQisD7v6ua/vygcO1i21C4
m6xm9ivv44cHZUKtL207NG4E4o7XpO3Q8AsDobxFIzyX0XmMkwyFJKKRaWnivUOEURJIMbjfOxfO
OyNkQm8ZXQzfEmQgb4ONZ+Df5TPaf3rIVFEsIsyj2Vt5O9eC5oerdFpo+m3cqRu4BXVIhHbnx8th
ekeLu6HvUbw15ocB/4B+E8dwGFtRQmFo60O+gs7ElhMindsg0W4+Rh9H6KMnsHZ43ED3TzgxeFtI
eDDq3hHtpFOg22Gqy8u4Qt6UcQrMX4CDG++YuBzi4mjDH7iXaXSH1yAR8nnvNhcUcI/dO7LurCC7
SGbJ3mDhxLExRy+9ZlROYwe94RyvIP3yjtePzL+KgEWXYBm8IvrjCu6LFeYnaPMr87DuoUeRsBoo
d+4+1E2P57CUj5hAjdkhxGoDT/Q4C7/473yCpGyMz/1KMmCWJk9ZVSJXa/z8DaI71DSIAtlD8s5R
GFa6Ar5NAO8rhYHezL9txmLaMTxt9uKd65DbLrwHRvdeE4CvhKgVFZgCzGcQG7gSjOK6I0eNHAMm
j/CCyOr8NBVmfCVbv36wVQfpwk8NuccNdXn1nApI0ZzSZT9ADN4b02S+ypW+od+ZHLRhsDrKd4bH
tJI91Er7mN8ZIO1KBslXl/sS0seGAwiuCCwReCPpO4eEoZXLhHBlllgryUS9801amCdQY+GgjPQ5
+BqvzJT0naXCYADGyqTc6drJliUPP/Qj2BeG/QmpN+1bHMbMbl5wUiDXY50csJVXX+VcpJ2i0+/6
vjYvCMiKbDr7SUM8jt934al4RxdTmVcPpmuoUzqjFoQcgh33Zm5Mf+JxFR7FfhhyHnZ5NjY7Jxsj
M2jzToS3MZAMYfEZcx3s2KZ8JfHrTrGixhCXV8i3nIV7B31leItnqnKioMHRmAVHcDL6tDxpETkw
A/ehtw6JEyCXAwJnFA0dJqj0CuUywwCUGNGyFojoqAr2+HUyeCO7iR2zxGdgTS9qV5QR0zJ9pxOj
KHZVlHjfjX5gOLQ1K9kdEsvrvQt6vCg8l8rtXKbMJT3WMh81uBJq3TqK3WIX6oFO3m91mexpKIuZ
2ZEu6sCWa6fjTnSZhzZp0HDxWOVHoy5oPDCAytZauDCNW0BVVJm4npQf0wKs+qRav8t3Wdw590vf
KbWHYCPFVTySLINBagwR68DEui4fOIzVOY3oMPZ9zRXsqi6Plp0nJtI7yOuux5vCm1naBq9Kuw2F
6M+tQpq7xQ0u6rduOTDBT1y9dihLqpZveYY939bjAgoIJ0XcnATI1zFKXCwDZZY1aptUCfTePsxs
hjdt7d+l4ZhagUoaxvMFKaXGFb4naH7qMLK5XB+dkJjjpTrFiQAoy3wLbv/6dZAJEr9k+UQKrvGY
GMummxLjcwu7HOZ3wnvEnGIpE7SgiEYN9QguK/uLU/vQz0u/6W5sEr7yQ6SJT1g5bYq7FSaxKF8W
kdPrNHMBKKJHe0muRBfhOpNK+9WeQrp0T7B4930JU32nnYUOpegZ2G0JIiI4zhvD3Tt0mI8rBJNG
6fCgbWf8UrexOg7uCIDkZcw4NiXWiWqPngYY9Z1vsBC2a32gwROPAoYwZAIsZT183GcQoUEWaXJs
JylxrccIT96+A6Kl2ayLM00bqNeIGPXdNFtMs8xmRefRu3Nh1f9l7zy25Da2bfsvrw8NBHw0Xid9
ZnnDMuxgFB28C3h8/Z1RpHSKJYm6572uGqdxKBZRiQQiduy91lwonsUZOxiz0MDk6S5YJdUmEHJC
gNXK0NJq7yy7tYJSOsfJScf+ops6XXzCKr92M87p2wpw8ogBZqGvM1lFt+zNjHnBqlBIJUbWJ34v
hLuXjosi/6ZvwG0TgUkbaC2zgVenzoHi3pTK55VXPVVBxH9jTbW6Mr5qhDOrEnUEAa/HeNTn4YK+
GvAhs2+m3QQhzN7CErL0osHLtOYTsYBMUug6uWN+EyJrOQVDksAajF3avdMceS/f+yoTh8xbu5vM
9iyizE1RZ5ZZehewW+xbTBqXjYyaZ4e+E4BD0i6tUwUTpz9D0RAxNVB+M1Lgzva+tritzG6a+XOW
Z+41DRWzOjDYHbLHERVjeyhCo/g2L1KvIZhzEa5zyIaozTyr3dVeIR8NMywgJ9VRswIh2Gxnxcw1
qbr2TBZZ6m5cS1kRy57r+CtYM8wQoVVF29wqeU1AwNjy6DAIa74WLMjzKRA8UttRr9jb1DW4o9Ow
DFs2mbE5E6q3IB1KbCLstPZgUno36UclB3lvzJTpJxTlSnzp2pIOdEGUznBMRot/aipEvKyZ33vR
seZrQbKfSW+3VMPQ4Zr287t0aJtV4IMTK6aBLIjR48vJTHx1xCYAQLwovck5NzrTqbZxUxbDWTSP
NS5uty1iOvx1+8WU0PVXLJ0Ym3EpgcqR4xA07AJzc0fChEieaEPaAeNpKrD5Qw0Bge4smFCFztDI
opMR1uMnBIoAHKFbeLDxyfS6gVgcLnvVN22y/S5QSKwuta9Rki/uZeHVwP2xppvehSNiLCgz1U27
Zb7CtzYGJdYStfiFFoa0+RbK1KQ2Q24Far8EDU8/eAeG7nM4m+0api+mxdHV4+RYs3TY6eQDz3rR
XpcgC1hgrVrCTSCtbVxN/XM0K9ew0MtqaL1VIsQY3ahzLpwwD4bbJkRbzubOE72tE5tvk4MDDZLE
7rLq3Fc1M39rMnMUU1Mll1UyTUZ0kSmjHjcFfAeIM2WBbSkn5oJjpMyiXYsoHxP6ZJrHuXF474kc
9Rngh7F/8Xrw+LeT8g+dFH1S4Dj3962Ux7kikSd6S5358TO/N1JM5zeNOPSJg9Fyct2q/YGWxOLM
fyLPBS0d+jyd9/I7dAb2sDBB0tALRwtPX/oPLZ9j/sbBgLhLE8GsyRHQ+m/6KLrZ//ZEF9DHEQ6q
QJo6hJjZ79ooYY8bBlv3eNkXX6I2h5f66c3d+IvWyPsj+fsLIEp8e5hRk50XKEbGy4ByOQ5A+MmX
ZLhMSBL70e3729GKq5veP30Y+k0uhhcbX4FL5+pdF38WrSB8yxEXqZvPZlqTFseJHTixDCwmpx/b
dIqCz3EVBp25R8sO34STiDsn5cm0TdQ+X6oGu3V0FfVOjNeAiioy91Dme/LkMNUU571yWsM5Mz3i
3nKIiKG6x2o4YzMxqvB+RgoOTsY9tR0QjbSpGNmDOmwIHLZK6tnAVm6HhNgzWA7HAeI9ltuiibM7
CDLRoNaeUw5+teGXKMBiejMOz7K3TkrUyQcq4/4sDxvAPctAzbNjoprbxZkPyX3jTt5yGYjMHT/C
j0PuZUR6jessxY6Gy/jKMfx6wZ0rY+NuZNDvlFt7iELwA+suS7sppMJQyY/Y+n9XjX9YNSyEsZza
/37VuP5alu2cDy/vWrA/fvB3HbADRBaFLW2676FPtHt+LB2B+Zurk8kJebUgtvLQ/2ftsH7jj2jB
sn5ADQdP9cfaYcvfGBqhLBbohDlakKf6u0nox6uMv+hv3zdoeD+/cHBpMcfYrEV0U0gP55/76eXO
C7tditqcD65fZvOm1xgZHunRvrT0HqZVaMJeF0Wiit3YeY1cIW1QRyeohLmjkYUtJs5N/M9N2+Xu
JpYuWgYOHj2e28/10IVXo+fNZ8UszI2ToPJZQU7C50sKZMs8eXY2C2CdGsldKwiCXGa0KZzakYgw
FF/2hrCqB/Rz6jSnTXypWepb31iWD6GlEUIOit+twqOWbpG3NnfoTcFimI0kD0hQlr5w+iGHJBNM
JlcVMXSQwWuZbYp+wjkQl4cEBMNXQ4jo87gYyQWHe//Jnau030hDOuekjIQp8gVY/yuah22OtD9C
cGCM7jWT1/yMFSC9Sqq4uxgQ5O9FmC7r0AwxpVfdMBEYSuJD6nPKWOM4iNbThCXGQKEKTrDgWC1r
oE9D7tofAsVthoOIWgITh3kqPciJJba5gwWGYWtJ7ryTOOI0Eh153Rm2t+u8pbghfqa6TvuA1GwU
dRYxnFl5QpJer9NgCdfZGGPIYALZrVVQXJT0Rszt7HtjvFIAUzn7IlWiN9qd95Xz1FLr3AkIgcEe
PDY4AwtxKGswwNO9jqV6mPLM2qW9HZCfFKUAs5YwvGCYDCLVNiFjVOVy4bpDe+t7VZBuPS90T7Yx
mt9oF5dbpxC3/nBdyJzUqdFp9k5kXjs9YECs0JatZ9f9s0Bl+wHR33RFnpi7lgWM1zbo1m6RGRw7
cWIQU5ifmLyH57JOyxvXpD6DMviYjI63QTOQUUP1866EjX439y6tCsMllJZUI7MSHdylNL0N+8a8
6o3W34TIYI+Rhz08tYMtuIlxHfdmtcF4xPorCaI4pDJ0d71XZN8YOX6GEW/sKgeF8IqUTHHLQ449
ZZqaI24VkFs5ODFy4MZNRnd745XuTcXTtha+PIMcGq+KoPE2Rtw+LQjk4Ttg0Y85hqzgXfFbtrG7
jnqwsqIXCdjf2HiiDUqVn8fNrZvXNQYxV8KqaRH4GDHZJ2KiunYUWu2h4bnhsaWSZePZ17QIVn0Z
J5vUdEB71PROaSIwzyaJSWfiJERW7D2nmCPxISBVLdmBOB5tDEBicbx+k45xFAe4tQAZ1GuyfIL+
zrLYoe5cfC2AnV30XuJBODwLW9NNkzNPmf4NasAwfpychR2Qo3du70pJKgnsRTytgRiSS7g11qO0
a5gMOWQFAGChjXLfEZXhPgEtLdPjWOmef14tdDYnxKROuVfIfIY7zpDOeNfBj8WpBPA9taEWmUP6
nGWdgoa2DFmJ+yx2W2s913iDN0NrTaxsfRJFz4VIIg1xEAnfj1EVPJ5jNZvbaV4E0jCRTHz8YJz9
aJOnZRBsm4LaPjrMXeA891U5dp/9TIqMXBqCG3qIT31XnRIQc0juyjDr6KyiYjQOEeN9ZIwxdufw
vsx6b+bQb3PcszplhbxYwO//re//N05Wtkg9rPv7nVrD458rlb0t8H/80O+7tPiNPccK8AnzGrJV
U0P/zo5nv/XYHImy8QJoLjpC5G2Fz1iVKSq4U8aYbOA/JqVU+P8fWEldwb8pih08qSgyGL26zPyC
P8X3isFrBtOMquNAbBDi/zJyr2w11pevscFvbs1fFPu6mH9/LQTQJveCWNrX6e/bYn9omeA0gSiP
r0pwylS0/L2NtJ87cN40i/z+1P5tBfJuUqI/G/NWy/IZiIHMDN4V/EqzETE5cD0k3PSL0cSGK/iU
4rKbHPvIFNAjbnEKxD3oF+v+1x/23clGX9w12UOxCXscw94LKRoDPWDVwhNeFPgiTMCIynMx4FrS
UrIpXCSNK/OfPvJf3GKXu8UAjgIu+FN+ecfRQo2BT3ZVIabrDFDvF0xT9OpkoqbryMSn8OuP+acL
EnCA7ZqHyINl72ov2tvvlEY0xIdWSXC7YXX2PUswRkpfBLbx0Q4H7/nX1xN/uq8+OiIvsNAwcHOt
90Xl3ApzicJpOOBeJWy+x3JrQRHRliXYaKhI5j4Rl0FeOkd/zsQtKZPlAzMSn72XuQZBhH7r38LV
tLQz2WWZreu4PReTnJ7QtfzDU4Ds6v1D75NDbfHu495gNuu8K4LLglouLToUtOibnXs8SG541kY5
GsSoopSEXSLGE0XknLPV6w4w7+B8a1CEHCwz9rxT0gY4ZuaavqndIjOKvZxniYw3nFkIQy+nJCbU
dDAteljf3WtQrwooZS5jg95qERAZKqGnPFtLsKtdtKuG8slg7LUZpjbm6VZ03nQdMgjLVwvje/cT
4mpwjp5apoGedUPjlCHAdO2xSngb0tMzedBWmEfgijK8bRRWEjClaYOfwm+ZswPDAQQnvvKUTjTV
RAI076Jz5ODcTOU8npdmzKjDc9mBB+lQW74uBAz8eE+noZ2ujbGbrmXW4HeZ4Mo996lVPy8Kg4w3
ZHR+p2HAQVTYwzWzE9xnsoEUtp7MFA8C+IeXQJnTLbNnGvEYxDG1xd10azSYStyOfETmAzT1sR1h
zcWb9AyIhB4midpo0V5leb2j+KSEW2AbJE0aDXGJoQscEW20Phjdl5zzxmWwDNw35Yj7XvKl0SSU
D8T7uC+v+rZX5Rexm669m2GnBGs5acVoi5b89vuzGhNz0a9jO6HtnmRT+yVPdTXjuHxYax7qdt+O
A11+A5lufJK4uotj1hgN1Y8HW7zfdo4VP75K0IKa9XTTZT0t3GLWZkFy6ZyXSjsd46jm5dfKLYle
nh5lgS8LKwRPxpTB93BA4Z+pV5MShdN03ffMgTaDZ3FLebvrZ0A2jMm+t+2HXmtTZCzsYx+ndHHH
Gi0fBbLE5RFhPny9/87UuWu7D4hfz3x/Awc9btcN2rfL17/ThSGIF7owrBtLfDD4rDcxDrfNGBGp
SfuWBzjWr4fXZWN9aNs0DM9Ei1hvPbRjD4ZmCiS+M18oewVcgTNUlwPevewar2UeGhSZNd0RNWwq
RhnVFA47hmazpgfyAwwFhXkcRecPE1ERBmOflsGYgQ+rT8dNQ6h9eFvXiGxXMd5HzJExpda5tcj5
mSP5+GWYjWbAMdguyfU4k3T32HL7Y0YKsAdaKy6ZGpgQoQx0cmtODUjE3cHlPrf3tR3GaFfRXocA
HXbSBpEeN9MRpAKMpYCS0w00E38YDyQfTCD+q+neK3ogXjUpHJ5lzAxaGK21fiyeWhN1OCYNb9Wh
yAFHFne3I23yiMy5wf3YEY3n8Hy1ow1MMpnOUPYNBw7YEZ0206rIGqjoDKk++kLHHHdWkfinMom9
y9os0Vj3izOfC4x9fOETvAh4Lzgiy3rpvkhCHMZNayDf2/Bwy5MTIuvfSGdoJadaP3ywseogITec
DxB2yGlWzUspfFCjpEg4h2aksuYv2qw5ijTYCAkRXOZY8H9WrMvIBAM92bBCThkHz8BlNi7ERiFV
qCmQsd1qBCNJWFFQEK40YAdcCKZ9eHVW1tpAOINtYWKbjS/AHaKHFDoHVlY8Bqlhpo8Y0HixXi2U
oQn0IvFtzJS11Cp4SVIU22h177nFdkmAatBAcAgUtekvnJgJm/JxQZD6sVCGsRyXGNjU0S7Qo2s7
AZkCthJkQdIFsj/BAHK9rSqzU86J/BwBUnStMBAe0ZHc+3HcPOSdepkL/Ew8guIBJg+no577BOaf
dd6tOavJqrY+9gb9WILaRvOilqN/RzJE5m+SYTy6dg9o0h4b+Lax8M84P6pgJzFVX+Gum/rd4lgP
RRzUm2pqQYQNRTxunNlqfPAajksasB0iT/IN51MubP5+zY6lPrixtBBSBGOiVg1ak2q3wC0mtTXK
esITMUOfk5Tac+sKgDkLNqOn2Q+qA+3D4Aq0mgmzGnOjL+BIMrYL22dwXtQidYd522Z4S/Nk4Gtt
JJOPBLI1i4WTR2SJBu18ZDQTXBrwDB5UAeNsY+Qec6NXa2OovamZt/DQaJHfbctsT5PA9KPUR2W8
ieJKXH53fzaexZqeSv6dV6ul18XyvB35aoBxSe0t7lN+J0DX4yqpHf4gzkjoXU12JMEF1gjLI86l
AHsHdZgRpeE2cSO803SjcJPXuUE3pOLKKZtJsbZ93K61zeU9xnD53p/Zx9H34qYMF+dlmVMW/Ncl
0CdJQtFw0sLneTTz+JpkvKBc9fXonI99b9Jz1a5p1Rntl9LO2DmErXgirKXB+p2zP7aJq6c/boKg
eG4qZo7Atnwqhplzzf77ryVKl3F3E6dUEqFhsH2hOa7Omhzj5KtnuhuofYsA855YcsaK1mh5JeoC
7ea8EKB37bVJ0OfzCJYbd5478FsnRc1nHYeFS5LkOvu3aJHylt3CI9EDdGMcaW/OGJiD76+jyfFO
fdamwHIbd74Lyfx89mLBwjorPOBjrYi/hPWU4iDpRXQ/+guhMoDTvHOHISDj08AXd3llkFHbx8a3
ThHYBpOGLhe/M1XO60DcmkYeiyBX7OSNxI5gk93KOZ62XbZTvsM8OpoSfUcbAtEhiWnXb18HSA7J
menKO3LhgvM0tfma+kKP9Vu+RkM0nBo6a8E2QvIPGk0yLNzQfBAG3RKH+0RpeefZidHfDd+7Gcn3
3gZBHJJOR4bJXh/8I0wwuzkDvyc+pAHVMsm4uldCS3a6zc2KZNjXVgr8+mTTjdqFrjstxWvTxdd9
u+y1E1N0JPzp7gz/I3BGd2zydKkJ56GLQ2csPma6szMZMjkZmDXQrND3cXQHKNK9oFl3hfJ+fM3i
8AgypG+EaPLMIWZ9TUviJgpY0m34VzthRki2dOdJ6R5UpbtRke5Lla8tKsoQ6NkDsckioyLpdBeL
2YGLNY/OlnxtcnXNUJHBh06HVeFbqZpvYM+vpG6M8VxTGOhmmexq8wrD5rAZ6KR57VzgCqa5Rm0c
Ymij4Zbq1htdWpDwjnPl6LbcZPXlDd82+7Ju2rHzFYTt6EYeKNR1QG8vkvlFj6p3ZXOrrkzd/KsN
ryeahYZgNRRaUUWXkINas89149Abrm36iFR+5dbSrUX3tcloD05CPLElU7NclT6ZBsHBSJevbuPR
GnN6XuEdqWnokwpy5isKbeSKa4MduF3NwChZQWKd6/PqMPcRcp31jWUcPXtu6os2w/FDZharTeJp
mf0yaJRdOOUoOuZsTJP1QNm9+fUxSp86fjqKBzQifNulsSBoQbxPB10GcJzsePWhdl+L/mFigKy0
H+XX1/nT6SeAOSJgO7sc+x0Obj8fD2UYd31adfXhu72hRyl73+BfJB5ekyU8Rx9dXpfDX1/3T0d/
rots2PU8TqYOJ8Wfr8uRPLdT8EaHKc29l84g3qBoJ4Q9I3AFta2Kcr71vJi1uBl0lfvrq2uh6Lu7
i3KaUzEvOL/Ee0/J3KZ0T4RXHeA8cwBZwF7eY/2Df/uqm+oi7X/Ad8KxRFfeWI1Z3F9/hX9na/8w
W/MZtLz5sjTc7ge0TtPz/u//YWJbqZcv1duG3fef+WMgj0kBcA7sAYA9NvO1P/p1r1w6ekqeSzvn
R9bL7/06RvVMlrXtAFUuo3z6bL87Gzwm8oLTmOfr6ET+kf9mqvbqNXvzbOnmGeM+RvwBl4Mcop/8
N/Jfs4hrMzRQzMGRarBPYrQI5v5JcYwu1Qnaip80q4yuVJzusQx5iXtuo0kat0Ti4T3sVm4101Q/
oYcE0HJR/piBG9ToeibOgsqct/8+9CWqwU2Sc5eoFyj/C38a9ocQIYx0PpjuwEmX/aBn4BWfi6Fw
Z/zGNJ8MBvkGqqGBLOviZPvaRZnZY57MqyYMB/PZKkk0WVdep+r5LiUNl6CawCFD5CaIpz6WV+BB
oZtJhDFMNCyjWKPZo7OQ94CU5xU6fiYOZKSh8/z3rflfERu1s5IO89/3uR++UmSX3du35sfP/KfN
jbGPdg5r/feR8x+vjU8OEj1m3QxlrxEMv9+1uS1yNTC7/tC4/N7mtn4j5wjKooO9SHAi9P+r1+bn
FRkXC/NwiQMBBTBTafP9fiBIgMRI7B6gKgMoiCGDphEBzW/uyV80uP+067Bg8Bm1D4awKKLBf343
wx6Zok1u4wF8IyGUAyTJVTCFFbku9IkKzErHfIFXvakWDrG/vrb+vn7edLi4SyIdRiOCorjZP1+c
riC4KErOQ0S4U7bzFcFJw0QXuHDN7DZl2P0SyaKWK2TH0O6WOfk6GUiIMWZ4NixHsVCsQFfphiAH
jmE0lOxVfNUGKcCaNA/ddTerettG0XLRt354C1Zv3Pw/fAjdrIfSyb7JCfbnD2EqB0k+IUgHLPEW
tV617AoD3kwCj+JDQ8dgHYoM9a1BsbgW5iuuhXYelDDQCl0iaVGWFkysFqK+OeAVBp+Muj7I8uMk
h4zKFAt3kfQdmKalozFaYNb89Wf400SF7wEfCZTRADsboq6fP0LLctcjVpeHxOZwphii09FU896v
0m+/vpIunt5sBdrkY0M1ZRsA6sb05t3NcgeBapw8u8NAGcsYEWRP5wXNSXV2c2O64Il+fT39BL2/
njQZZOHC5iGz9RP4ZuuxBO2twsi5XpSoG1YUyKM9deuvr/IX94/Qeh2pFtjsca8b4JurSMVykY9G
cFAW7naihr7VtkwOWftPvflXM/27z+NaKOV8XjyqxPeLQorfV3LYDQ4W0u/j4rfEO0qemVl3P+fC
VtAlYvQUUKey23mgaVHnXkYGjghv475czsizb27UrJlA3kBeKq0aOgeDILo4IvDxVHGe3ic8mx9g
NZUz0cwmES1RSiOLrF0uMtU6wTCw4HRbXouQeEkOv76b36dcP31KpD7soOgycF5S1egS/c39DOFn
9/GipsOoIwgLHUYI+ao9EreT7SqQESuPzMIpV4QX6hhDHt70QIe43w1ChxzWxB3Wr8mHTKI3DS3V
R0HJfOli2vro66hEzkFIBUbrTsiCVCIF+WKtvDC/t8xM7mJy5zadjl7EHGZtSh3HiDhVpEP0keUs
O3gdkY1Rb7mHQcc4srvEh4K4zK0decnBoEu6rshn2ELnE/vWroJ7DirpMTU4opeiibsVx8TPtBO8
dYEQ5kg2J2GY0Dea1bAQNIkoIt8Poedu68FyaPLXdPp7j8CFTkQ4S1SVPSCDXuc6wrLUYZaurOcv
84wwOtBRlxGj970bOuRfpl5srcF2orLQ8ZhEsJj3dd8Wj4ReZd9qEVfTKjMl/A+pYlyeYwXSpoKD
9OQHZbbxdRAnk60cGwzhnAthJleeDuzsgqQkXbVIxitsHc2nknS0F5OMT4Mu4Dom9dPQ8Z8k3Bgb
gm2ireGrU1GgP8o90WwzSx6nwSgvq7CG6zWhJaDvQayE4ZdIGdNzfT83VZ7Wa7SmiKh0OKkgMNfV
2mRnis1jBKTw3NFhpsZrrqkozOVS0HPk3IoYfWuyv6zB29tkKcjgSGfYflGh114TINqWR5xK6LT8
FgaCsyt1tKrSIat9Y9svlQ5ezWILHlk9ofGsKAA/IDvvCSCYRr4auO4MS6PDSJJrHNs3VkiQMmvb
cOwgbZFIAUhypWLri634zpUn6ptZ5RdJCFkeaki2GaK83+AvUauYUdtamTSKsKORpOuQryGn6K5M
owuCTz7GOpA2xk17GwpCalPlPc5d9mIVZbkZ6cuujdQDuwc/iyauEuf+1I+nUkffkgUBbBjg4apP
oWp1OiLXBwHCEkVbVmi6v8OR88zAQLDPoJqjaiFolyyHmV+G8N0YH9GakGtskBBI6A2wGfkbtqEM
RkDgkd47JqA2IiJ9VUskmLsQBNLpwF81ufNLOrYmuJ3WD0AD6Gxg00rrqwXdD8tUKwgPnoVzjOmF
HISOFvYrXhfPIFI4I3jUWrJ+S2svXgEYamjWxgRxmWn5WQ1O9JRC7fviMbl7sgc1nvBjDXSRyNQD
puGcKwIpwCBmoG3BAx97wftlzBk0yHyeI3tlcqwVUBulvzQb0XjYTEwGDJOxTB+cwSx3tmnFR5NM
ka2TVwTBzj1ISBvcnvCa8jxhTr4qTTpIlPTleUooU71JvKk5yZquj1f1897wYFo3rZkROTzM34ZO
jdWlOUf5JqwpCtASmCvaOtmmtgqmexE7h1gwJ1tmX2/NYbS2fGJ18j1wXCPDNKIx0OUundk+LnJ0
rixe1Ms5MRv6dSFcHU7n1fCVELZxI3NzIQ0xVZ9jHx4PKQj+Q4wqh6A8mhmGSX2RV3RGs2ykOhko
+apq1OkLMuW3g/vYoFSC9D2R1n2bR07zRIsx22TmMtK3pC403Hre5xnzNHRr2a7Gf/KAKSQ/NgkD
kcWIzUOe0sVKFR+StOLlwiOrAf+Gw+812/WlHS/kFrZ6ODJyAAVf5tIsw7+1lWrgk2dJfCVNcGpu
b4PH6hZrS+cyulr8OiQkxln4GUvm7SO4UwLGFYOQEXe2uR8Geo2h4QnGSba/RFoM7G5tGbtXgoWB
eEsGJzW90QNux3wtfZKKqFXcdR2Sy0UdqU4D4gj61vH8jRp4eEhg7WztympOKfrXfEVtY+2FWTT7
sDTcM5LYjduZC8Bxod0PDxMDzsadY/cj7B49ytMDLtOHYxKiA71Vevyl9CDMDNyzNhOceYem2rfk
Co4EnJr2mTuZ+65hUcARY18Or1M2PW9jQOithzyNd5WeyFVkmojQsNZj1yUrF5j3Fl/ftQpLqR0q
0bBXrxM+br+ffVZO0MTnqi2YAqYzqm1GX/2Mx50esbJhWJ3LsKC97Uwzo7gS3k98OY3WVCzH1+39
3zbPP7R5LBqKlJ9/f2CFZsVBUiVvT6w/fujHiTUgZEC60vE1QVn3a36osqT7mw8j4IdU6/f+jvkb
9GbdKtVUJBhAXPw//R0EMBZVpKDHqa0a/81B1dXejbdVNsYBerIANF6DDDhkv6vqlfDSBn9jfFow
ADWrPI88csJB3VszHHhneGZt9S8N161uk3ouL5dRwngMClOsS9mnW8Fze5d2GbubsqbsCjoewDvP
KAn9BGY3SQygXdlTCuLkbDZuMAWUKCEWS94p4sR42eKzIR+rczPioMlunZ/Xscqu/Uprc00ZY7MO
/T2Z18SDMT0PN22fefslidUxw4DL6VCnuSxtbDDOmZkRFGNgnc255T0m5K/3a8qgFCBMGK1tqBh7
DNEkFJVVeFs1DoKLxBinY29+yrKlekG1HFwsGbHyDCGCbstfwPTGpAWm/eRdjeEURFvhsUpTJlXm
kYw9h5rOMj6PFdMGv07klY3c8liFhfoaTVbY4C2pxXUC6nyPV1bdOq0znuAQUqrNWTozxEstkJJs
vKmL845kUxuSHabCy8gso7O2XozPaKhVtxIQFS8RtZXHOWmeBjk1tyknin0WB8OHuO66O1COE/Mw
Y1GfnNCPnkgfyeS6d8m28jxQq8RmymXVB+WRVD3MWZaZqGPsysxfW5ZQL82MrHttOeMjSn/Sa/oy
/5QnXcd4Jel2gsHE58Xs83OYAFfGErmnTHU1PvZlOavDfECD7bc7fwpai7pJqw7MubfgxzHDfcJK
S1uPu9TzryGa31mtnZ/Nwg/XCrQkH5Tik7SDsCfpwjUOqWvG+6mhsIdKHz9mXRJn5NPVNmDPqaq2
BXoeQeiga9ar2MJ+vUp4AInHdfqL3gE1DVPAtLPVLAaqITTxqzzSTrqxZWSbLzbbjCun8VuSWj0R
VZNdJkg1tKswjcvrxEMG6zSzfx6patm4y9yvLC08rztmiEj2xbzOipEDFhme/kwxUUcPhNhb3kr2
kfOpmUanBoThki/GYQekrlkclnrB0Ee4FHlPAWyWpXDlTRTO8XoMjG0dF4QIMpbylHuZ5HL4XPp2
djQVNlRw0UaM/pfixKG+PwOi57W7VHblB1ml4ZNReJFxChurSbcSbfwXMkdbiAzm2N8OCzDh7YA8
7bnDB094FLTPG9GXzUf2eGst61G8ZARLEo01d/NtO/p5cHAIAWthSEkm7BZnE7zLk7MCrRsnqz4U
9oM9QBpoICh86mEnlivh8NCufYQOhzoqg48pPbqLzKUCphmSyXvkzBU5oUAqyd8mFzXfAJCugPOW
xYsbxfIDMcOfIOrVG69WNlQMb/7q1moGkgPpoNyGQVg+pVEP6IUYk87nyyrVc+cTJQeGMa2PQVh1
G0I0+2LFGU+ex9ZENl6nbiBEwcRuEt5nZYIjmwPlbIO8XtZEc3mrZehbJpt1snGw5m+XsWtOWSX8
k2u2+JvsmAhVFTjpvup7ljVlE95kUCzuh9xJbq3BcPdVYmbTxpBd6GwdX9F0zmIYzQ4r6mCZNecz
ZJFUC12dH6PZbi4J3uzzlaxskIkkJnBj/SJ9zJK0oW0tOpsU8iXsj2E0EXFLf7v+OPhzrUi9Dlp8
wJJBq2vO7ZXDdOtz5fpg11rOuNdzM/MYINmWqxRFAjA2xxl2RhA3H71xHr/iFB6fZ6cUF3abhMW2
G9tgpi6aVbiWod1cxbMMs01gAXTFxDCcer+TJr2vGkdKW2+CTI6EyqpkXeRZgyfAPzmkp2yGssxv
oOvkHI6S8JiCVNhWAmPEZBb3Uen2+1aN4SqhoUlGokoUWpBsLglIHrxtY07Ll8UeJkDg1Oibyu4L
snHjwVrlZpBeQQLLh/7MyWkHdIRCj3XyuBhAvA6z75SZ+RTMGZm6BELaouueaIi16VU4hcaKIap3
JVJwC/Rc1K1X5OYtjM/ommVx2vtBthyHaHwgD6u8bWh53fYCpePKTICBM94vnxBwBUAx/JLkrDnK
HoLS04ljI69VkNTltdlPxbX0kVe2UaF7gplzKfHkrjm/EbdKEcmyzZYHuGxOLntL9juy3WCj2m1R
XKbS5Nf1MgMgdB5zY3IscFDnLGcl0F6cN4Jff5k6CytKGZIWt3ThnRMoj4CdbLwnMyrASD6QwmUz
qrgqDcYj+85oqvMZed0lOp76jnRr/xjxwT8TArwcR2zB4FvA/SJ0XD5mTjpV6wXOyiESOZNvdDqk
K3Y9hXvYb7POZT1C4rqcWd3iA0iICYEZ0+uG6QimCcu+CiukNCyyWXg7LqFOSLYIcK6ial0ujs+7
1lfXVLHJXt/Pe1VN4lwSq3NgufD3aaMMjjLDQHCeNbo3uVziL2HnJJrtSzaOaqaa65jdfJoxxt/A
6h73iGvkcRB9+6BCYMSDAJjP+4S1suwrhbfflwVfUQTkdZlnc9OlJbZypN/NDSqwgrj21IY+ga11
C3XOPKRN7lyRaBdeLLDqjy0bI7x2a7wkJOKzWQEhFa1tVWS4uM1TQnToRxMz1LGtOKeWdmwEgCBY
anj8YjZpJ7eRItIG3CVDml2Tujx+rH0fk0YnvGerSoIra8Z13YEaIXJO5layX0YAEFtFL7K6QyD6
lFilxn/HDGrPmrbpxdqkqo/XQzHK54R51B3zh7a59mBStwfbl3QIFs/L3HUBLdI8tzxyI4lbEFAb
VnMXJzWHJ8mdr6xlvlNNtMGaEsw7O/b8Hbx9fx2XpReu02i8WWjdpxyN8rY49J0RP7m17SYvlscr
jqwq+x/2zmNJbiTLor/SNutBmwNwh1jMJgIIlVpQbmBJkdBa4+vnIFnVTQZZzKlZ96asqshMREA4
nr9377lC+Q0dxXCVRK1xZ1e6PsEV25dQF0R/4pY1EKMRMAVT4qkOlg/UvtM7IuKLz8kwGW/drrcf
gUJXJ6IhHuvCnv3crPOjXbfV1u6HfGuX072VLR9YAJ9lHD0lnfXBhtz3CRgiFYRsAEy3CoSZqyUH
NnzZba1n/ihz7ZKLQ8hAU5HqgGz32VzUUGy6qoZfONamE2/iPs4OTTl3dyCp0nnbY66tN1VDAPKj
Y/WND9R/uYsW6h1I/qPKtc1/tlD/F28LgFf9ty7U45en6Ic5+R8/8eegfLWnM9jjBQFVzWK4968t
FDb2fxqmqbN5P9tGsecC5ob39JvhZR1Z/Dnv0xmTMz/HlkopoCi2/842iknL2TZq/Q24Zyxmcbpk
TnI2hkl1vNDkSlnXKpLaMQyKqb7g1p7BsYNxUTY6cyNPzeI0CdfKHpYYJcwn3bC/RvCEH6Sdsmjo
pfkI6YyHxdbiC4b7rCnQIJDnVIVFI5OS1i3J9Frm7l7LjJClPxzH+o0oal51kHJWB3bqMlAf6DQk
16i4SGFGFujs4jYqjnkwE4ULMx8ptE6sYp5JGFKO2oG9MXhZuf0d6rFVZMX6dpmZVXXZ9oCGZmuo
T9QS4xdeoh8lDOMv0m3FBzZtNu3euPrY5KkgpDS3UBm1T7RNqa0nJ5rRyxrkfS1zNB1occkdF0q7
JiE9IATbHnaRcHQKj+ab4dyuep28UtVmHbV2PCY3WhQZ74D/XcrerDwsbdW2jSNBckRR3ncED3tD
J95lKnbfTBSaN1MBFLsy3HfT5Fj+IOZtYA75nUy0+iD7xrhu8rw59o4ZkE6L1CAfGE8oK4qvXC17
crsaiFlFI0tVVnpRk8a6RwU4EMhoB8c5QFifFnoGD4V0syVx8BvoBmwup23Kg2vEX3v2Or5Lusx7
pTsj3o+YpjA5ezCi8sz5iAck9ZWdRJyb8l0e5++IvYyvSOKDURaNw4eg0+h3maRES0jwW1UR4rqx
x4LmLUGuSic82M0f7AWBI8lpUXVc78g39HatnUO4JzvqPksPttHX5LnghOXTD7R8NV6vezGY1uwR
IIht10r18F6menpLM325CcaI3ewi68uIyJsVhTMpjmKWPs0DuZcJ2HBczmb8MFptdqnyar5EA25e
4cZNdlYUjLdAy5pd0bbTZ9yFZBOSs0CqYKpVzy5i+n4TjnSHczsZL5sliA+TKtrLLnAW2PHWGH6J
DHStOELVIYJni0C1r+wLvXLJPYk7W0D9oRdpkTLOuKdYQ9ZrixCB0Gn7t0Sy9mvvbTZ2qZnWM21m
uONGGA075ghqm2o5oPsSOd0FYlpa/10lSX2ibdfs3BHgSc2HsmurOjGjbt+EDSxAVNxG9Fz2S+k7
DgNIO06tS2gqXyyaJBszihJGubT3N2ZDuMNmjbHdmsBrdnaCVDtmp7UZGpsdcRHf0twmexxG+KfB
0rOdEevW55TX4mmZ8iHaWkNE5EWjEYesd+N7aIPmrZYGtsdgNNjhyHRDstPG+aIcNfofDnuckwOw
rPIAAEU+u+vl1laQbxjuFFvLQhMPms84tlRKyDyV2jPd7N+qSJV3MbHw8yYJVtEins4LrTLZt+IY
yimG+EoABh2ixUEkbnN7pGtPNikq3SGhXgxmPx6d5c0w1RMA0VrfRfSSMMnPXJJOBleRUzS3FsW7
ThbIYwzJ6Z6e+6EpzOVm7MVIPDEbqp7HepNkBum4QT4enNHC8p0bmq+PektYXeXMD2mbVVcETRqP
+MWTj7HQa4/AW+wBYzMenTmOgmNBX+thSmo2ryUq3qkSV7mtETlYjnehrJvLOamIPzYccd2yaWOi
VxBjmcck6WGp90JzFMel1r/oo8J8IOmowFU0jnnbw7Jnzk14S2Wk60Xe43ElRyCuHoFWzEDkDLN7
WNxo/pqLirJKs2fa9bm8s+ea0rLRySA2TWo1ehjp3u4nhgsBC7kwlo5U+n56U2RC7uqqCLeWM1hX
YiroDtDEP7ohOvkAMdUHsxTRgbFwttVA0PmN7GYNdbuyPvASXA4YNjWmBRR90xgRkGTJ/jlB5oxT
Iy7v29rSSfRiE1zW4ilc8tCnPsIBD1Jp7wytRrMjqKMPxhJ2l02e3bdl2ROdyHSPGVR1YWRhd7sU
qtyNk7PcCp2WVktHrt50fbD4MrSafS5LUJSYGT0AjmwQ7Eh+BcY4+KM9faYIG/Cmr1FFtPgihrNK
u4w0WdMEUeM72jzxFsfEcm8hA/c6s7Q+9E7Es2FaFbkJhAXouJOucMFoLFjhuBlVLD+mGaUcWyey
owPiuBcc8E84RaQ3dTAUepZ0A8vZQQ1WlW8EbaGHONYnj4wu54hP/56wjiMeRgFKELm6nwpq2U1h
KNez4+FuRCP5TpsUSap9jo7WKqLbJGvnYqPVbBBFaDEfMmv7FFKTO6yggXtg3SRbqROXLRrg+2Xp
b3GnMB7ORHbRc8K2invvMZmN/BSUKM41CzMLNfmltYTRkcHofTq73Goj6Wwb06Q/KYvQYedj9eRk
QNhr2QdvhRNcJmmV7kurpSEgaEYUCxHhY4VQhQcq2vU5eUAhyldGsVntT06QX4ZEvvEqCsanKBbV
XoNBdbEMrf2ZAIvsU4Ow/Fq1pIiYuXpYHPR1s2yvUzcgg5ShzhEXwLJ3epttoLKHN4C0+pOy8jU3
vjtGYCB2dRqX+6Gf00O/ZDRRwEO1J0KRel/GocQjUZS3OAdoJfDmIk0mudPDyvigjcXItIIAuY2p
B8M7rHraIVsGxcw4Tk7wahiQoNwXBgBiS75lFyg3wskzPy6IG7fDIXvE4ljt+86pbyqnI0Gorcyd
qIOvThqyBIYRM9LWxShGN+LQglG/jOjiXlSggOmZtgQqtYjEqyWrPbSXy7Oqs8eIgSz0wMR+ILpU
7To97bZ8PrqmiXlF95fYgUj/GLS0+4ioiG4IErlENTJfTdZEMKAu32Q1tIoaNb8v8fbv4yZyd/GU
Bh+bfp72kFubj5NWWBvGbSQ/DcZwtEdED4ydPo40kUmnzvUdykcGZGHuo6F40no1ew00io3tJMvJ
ddEipoA6pu7CLiE1brA+DNeMOMNt5AgMW8LO3iSIyR8oqtKLonZ41Ss9IOZ1TOmirGlme9cOq2vG
grvcMisyx0VzNZqy8IpJaXsyD/KdiIzw0k4Klh0j6Q8hEVgQFsbEuq0VybVYZvTd5PRYQBKgFqMc
P7Y6a20Ja7naj6O+3FSjnWxT1egnUrOLnSLk6Kl3AmfNMCDEO0hbi3RtsGvFxoIUhpxqmT4XOE4+
klywFZS5T3noBh4f5Dnv83qX5GAXtnOhNce5FQ6b3BQswdJgS4P9m4M1kWlxRbxPujVTadGvh2NE
3FBIK6ExPFksI6805O40fPFpgs24oe6lWSOyHf1zooiCijfoGICpYx0guZRqM0ILdcDAJ57RyCoM
bxmRgt1YeihJGQHEdNwoPSCqZumdshkZbFqBgS4IWoHz0EiOzDP6jzBDwwPj+MC3ix7MYIhN7NS0
5COEkdZ69Zj1dCYZcLyvI0HMkN7bahMv4s6ueCGh7Q+Ta33s9M9TZWe0gsgpF4OBYi4AXxIUWGj0
BzR/fRKQwedE5eeYcBtLbvIic/NHeyJdSZ4CQlnTiw4PY/lI0BJnDWT2pCFudQsqZUa9lr6gNMh0
mxb+uLIB3RizF4DhwsNYkKyT+Xn6CsM2+jK6fEJqBPWenyk/ArkmTtAYqmMwBxM504MzEYDoxKce
wt5VXfG3y9YqP9Bv3JgpMUkcUbtKXbdGfIDjJLZVVZLEMhVfmkDoV2U8OUfL0EmtH9nMXdu99bhE
KNbrRllfZFa1wWaxl+oiUO7oq8Vt7pscbWVi5c1JyytAMiMDXVRGM0F20dgfZIaeg9Vg9qj60KVI
ShhjbHOYGzF6oCaTPt4n40IUrTw1oqEEUFAgEeNMnrJQZuHx4Hgirco3UzzIdy1sq4l4oiq36boC
2atFBq2RM0dGoKO2cdbNHxDj34QJQTAbkbnTwzSSZD/gZwy2Xb+IK+whxjbp2pYJLlN7Ghq0HzZB
WDk3Dm/hNVsX2HDS6tTILfan05QnyWPoZODjKT3ZM7XDNarC8CFXS4vSkJMd5KiwaUKvkw0jj661
YCDHlJg5oqTB5ZI41NYPQZCLDkYqf7VfXHVMoQbcdyGtYjiI9Vt6WPp7vXLq90XJQCO3xaU0qpFW
WiG0g2lUFe1Ql5FLP4gLGm3VA1qrtvCCoCrsK7TZ8q6I6id7adDjVMsEigRJAXDbUfDaj5eQiZvI
AusmzebsXYJa6I1Df3bvoNIMcdPrxp6tUPcmbXqMrxooocqQTMHysPL4RMUuaRIewqkpaIei5Zrp
ETbUOnVcG14QqfETyYiCil9DIUe3cb6tafPiG3Oz+L4JEZmIemloy5OY5beOpvuGvbjHMZXxMVqW
5FJFQ3zMyZu9zsgh2tiTxc0ktE+ZUy5oymSgNpaOimpDWlUJKyad36UsFQZ3/ii2S2IvqFWYGGV9
RWaSMWT3MKodz1y4r5pF0g6uRXgieRP7GpXvNo6ZsBRIYrYJ27KS/edayOqquVQmxXVcCLWuYKHv
zjV2Em67JK/fl93o5Dd6mrSmnwFaNK9qnbfAZijBMG57dIRiJN3ZWr5ocyHGW/2lVwZZil84aPO7
juzB6XEZtYT3q9ax4e1ue9GatuH3Pdo+YvPMZhovOCWN4+yIxY2sLWCrsk83/53juo1kp03XYLT3
gWbXj4R4Tm+/m6DfftMM/qPo89syJqT9f/5LPx9Nr7Q+gdTUpiqju3MOe6gYoYHc0cfrUGsVwxXU
RLoB1H/KoXWDDQ8/Grm5HxLjZKZqp8lmpyLdd+zgquoXvy07n6+6d5cE//bflN2ie+azobYltWRl
o5/nFuX6UGNlo0dcVc21XVErBgdIgr8/A2fa1JeD6FKuKRUSJez5CVCg8Nj0DuN1bAiGm2yBtWxX
2OXuPy3J/0tLEt0Ft9xfizpIXC6+fu7iz333va7j24/924gAXkasMTaEDWHfQanxJ2/HxFJAX5BI
6m8wHnxbf+o7MP0gozYgatKcd/iXfzcmIWri41LETyHoMgDY/J3GJDfLj41JqHgmKRCQQCD3ccue
68OBfIPnK+PhQLy0jg4tzvyIWcBWMSibrfQTnlky5nEI+IRSuMRMo4OapjmF95tWW9E5j7xa0pOW
denVxOR/cNCG2ZpFuAhoA3h5dKiSwWXlluzfkSnvpJkLoAaViTGndhkvaPEWZ6q7RQZzV+HI8UQU
FJtEOqmv18QehTrHBGiPuEknck6IGit32r4nwe+xZ0dLC600VnrHJ0urhJfl/PWUvgQzNrs5VkPz
XmdTtqXXTxWwKM3PA/stfsr7xNQ/DQ2Ht1T1PitJoQk7czOVNthzy7hjwWwJneT7WNXU+aKp31t6
4m46ekCb8YXcEILemvJCeIPGpqhxjgSPdRDVOTVEgflhR3GwJOmzkWoTCgtOZek0rSdqfmk2cApk
Gr7hK3AaBNtQVEQeYHRe7jSptkMlNT8KDNzPkVEeEtlUuzJDZGjVFn+ayrvR6Tt//ckEE+gmRm+z
QWBAY3HmFFSZ2fmq0xeiFJm9Up/6GVshVA6LulCSkog0Gpbzmg9k0tD0INm8SVtczIGNicEti+e5
qKFKm42B1BKVIgMRwKBuFn4OMk3nPLiPNNc73ywyGq8iQRqckx4gO+wOJWXotknc9pG5fHqJtDjY
kry67KoFAePocHOYcJK9UdlHR9ceX26SuJ4db5Z161UkYXnwze+Igo1R0LqPIzw1tmD8Ixfqboj5
UGGSyiMTWMrihBE9GInpZLtoKgeYyp7o+Lv0ga5j6jEwpejp7SFKtlZgQfmHLY1gNK+2qOavuZ+f
0SCYG8T+ziYb4084iLj2C/+VYENFRK8hyO2cdmsPJT+zEg3Z1jgeb8LlStStu23a5v3L9c5DbPND
xm2FbXrZhRG3jO02XPqa6VRP2CH5feEzDzl3NaY0MOHcnVCS0D2tz0JYd/ObLOI/LSf5ZIJk3PDk
OZsB2ft1z+mypf04A9b3x5rnhNFhcOJlv1xFNk+Ha7fvbfZKW8vmCjs9NxOQnOuXkwEpA0yIxl8l
P/xTXqJDDYRdnzKjVT7cvGqbpW1wmmlC3Oct6mwKu4RkLHZdZldVO0bFwCrhDnp5IzmlYuAzhFF7
4bTatEcprF+adUCm+6rpTG0eShSglzTq8Sn3JXdZwR9OY5FeoR8QHrNW4TlDRFQA0llf8JyIbIjv
hkhdvzxeZrKg5dQpxCaZOV5fOtOmxMC7ETmXGzFGesLKXKAhMFOUAetjmJIm83JttbXm1wKaKQi6
WUK4BYqqdrf4oitgEVw/lJPLrmS0t29DmfqA9t2dZUaZN2rczi83wHqH84jfxXIpyJ9mGXMHnm/J
+O/wcpm7fgT40nAbkeze+QNejKdqFScpotJo/nEstG0a7BST1UvFn2AhcAn09DkkiYAaiqdH0PfZ
wt5z4e7qwUk0fXGJaG66VhPd2TH5pOFRQDo/Fpds6lKfaOGYmAmq7VDxnDIf0i9nUgp2tsVNVhAi
fam11NJLwfJlJ/lT0bI4kEIApFvu3ShraX9N/DIdhbBsTbZ7nTA9AjTQNBttc6SL76zJCo43xbk4
wALA4ZSFLIqhzuI2cumgd7r7oDfuIhSI+0XHWFKRgkFU+gD/s+ZrIz0mxB65BPG8VXnAOMk/sEF/
W5sMFz/Vy0NLBsaw1ULtkd8d3aqGW6JR8s6Yk3lvBczOFT1uXjsjNxPD/l1rMaxOy0x463ycmB45
Xfc2vEooNFS6PAEv5xoMLaLmnF/Z61xXWZA0AgSo9TRHsQRKVZM3owW37COJsSixZDhB/Vzb/G8I
HD4PPaiGmPVEalm805vmsyMYvhQam5Cytt/S5Sn9VIsgQ7EFLfFumaMTnuZ4WvlWWZvpnkWuiW+k
SLk3xYTR34MN8TGFoTxsGErThnCJnGcuvzTJJwOpvkebhFDmWBiPKkwzr3XGKrki4KM/xaPgEpqC
KA+2gLrs/UTUCTSguLtly2EFJCrrWWjvmnYaku2cdivnkUgPJEZRhQS7rrVTFfRPWleWX1qUYzIW
JWMXc0qfndrUFkgVsGbbLQ/GeOgKHBKEAEx0yRqtZouVoCTOEzlosAMMCAq6E1y5Y7mAbjCJJ71m
HuLYR0IbEAV089Jp7+dQIlbr6cddBpFrdpsG+pW1rWdq7WuasMbsh0YRaPcFyNVTZFuP35Viv9gd
nG0O1rpGWjB5YMgLjO/n7rDM1YxFlk3PcGae980SPccpLxezcB77pjS5rXjqJDAz7/fH/ckFtx5X
6mzogBrbzHx/9DfhQjJmABL9QR9fFjueQTNOvxSjlm6mKn3+/dHOdgDfvqXNfhKzkYt/8+xoyxhq
Ml6K/pDN3CBrJeCmgeazIRLfvtd/pN2vSbtR5XPW/3oXcP11ePry9P0GwPj2I/8SJoDUx8+HBxfD
G1Jq7pg/dgD6Wm1/V/Jzv+CUJR4QxYLOboD2VRf9z3+Z8PUFsBcBs4ICZAU4nIGvfwfChgPwY8kv
ELCthzHAbbvAPs+3jVEniRpsKvPKDlr77TxKdYTQo6GjWlhW5yivAblU5Qm4QK1vSPgYfEpDciko
Xfa90daXGG96472KlvS6RL2KzHMaTEm5UE/K6xs5I/6Uw/suJeS+C2cYtdVsTLw8nSGEt5R0Hl0T
2GT9OOv3vdmWH4ohGG6Whuwr1IwFjel0aWDb1kEz7mJCYQ82XivMIOkAnhpB4Z7oTtqCVZRMmO/D
UiaeNpvTrZxBPu+iyRnDA9TPpfemNBGfkp5ZzSab0/RLbWv1TRyqgTQvArVuAsK1mcKHAd+d7iCz
2WSiuXks50Yuu0VnQrdvZ4M/NVtVGafeCekZRaqej6FWgLPP83nSTg4fsLyQwaLhKKvz3LwznKq8
c0E43bMDGG7qbM0MApTkjSRMhdugLdGaj419WCnR9TbBXRwy3AGkhKQwpbEqm6mrrszUeEPxRaRb
5Y2BKLv6EOgKzlUeGKFp7x1V4F+0m1gswgOM1xQCbqozXWORyQsdm/SgHeW3zgxZL7RpEks6BVmT
sZNp2QQrjlxU8x6YcIp2FTcb4aZxMEzXaT2sMVWrnMFlCxjCRa+YwOI4Q4ZDsJV6SbkKSHzcDd/C
r1RLEcDJ7Acw2/BVB9hX9UtglmhHPSB3LMoCj83PsN449nIgaVwtJI0lY7pJc2vMhlPXvUR36X8k
eeE9G8Yl36QjLVn9ffgt9muKX0LAuvElEkx9Cwh7eYr/s+C9suC5usmq9NfrHSlsXRN/7v5RPv8D
fEmff/oxmPXbz//Z/oA2gmAJF4rzrfvxb2OLbf+TZQ4VpSAr7I918Y+10HQQXzGk5rWNbR3XOkvm
n2uh80+HhBGDP7TwEBv80d9aC39cCuma0aeTNA9ZdOnPrN/8ezfyrBepTrKUOKSoXPPwOQu1m2lG
n7xGwI3FIY/FqRWB7wb9ex1dRGK2r9QL7nnBsH4EqhSdxdhdUQNrIfOdIbpUllU5Do75ErH9de88
xISK4WRvq41Ri9EDDwieKKNpCXt8bxuEYYzGB8nueqFrXZG6Ixaixkpn17l01G1CpCIrANoJzrBi
VRzosIvqs8T3QVN/paSjrP6YsBte/3VGWi7j+U27lPuYwXar+bNyD5JlJtqEyFrY5BXzZhEd5aLW
tKbpiZRQQrN4OzusF9wNh8lyNjlzDFLkL8KenL84We5kxxdwMroSTHOUYiptdmbrt+ml1Pq7IFsq
H8vcxmAccWe5H3RTg+VAikHLJ0CkSoSguaW3us1JAxBR5Pcl0nGmW02f3oPWe0zqsfGJ1POHrvrY
0+Hax1l/G7b2BU0iMIf9Fp8ROqAx21sLHwMjHf6+ovicT1JAwEfVPovxc4HVIrT69rJoR8ZWAD0r
q+Vgyy5OzZsQMuk3asF/lpVXlhXcaGsN/tfrCrbUJv6xkPrjZ/5YS0gR4VcIha2N6TVd/38rPB37
nywvFlZ1HYKCa9osM3+uJchChc5qYvIB8MuZ8l9riSH/qejK0l/lFYRfyVV/Zy0533BwQ5JNI5lD
/IGd+fE5DscJJUlV9qRY9GFHJ8WFzSiRWK7iRJeduGqKy9TqwQ+40asEtbONgFobuHSXOT+Q1Kjt
zlaRug4XF0d4tx97Y/DtGd6cHhuZN9txfvjusvxiZ/XLQ7krDB50Dafu7FCNmQy6nqtuL3U8vpmh
j3Tyosongbd+ZXH81aEg+Lgm2Pm1F76und+tjYsOD5gVCqHiNMX7ycTQDb483XaT3X+zrv4lnZ3y
uvqOS/FyArE3Ckm5j+b3nF6CQr1PM8UJdOMAs/BskBDYW8/TYHlhESSMxE18jcEaLkGQ3N9Dmfxx
cFpK611M3OfZ9+wgxQYm/ry9ViLd1JMp8gvMMX8PZcJRFAMpLKM0F4wVCvPj2WxDx2yHOuj3jSut
hnsTIu5GTbU9+EmVQ9D8/X1yJnl+ORyvbxTUjCmEdY4aV6DsTOSa/Z5uNOaHtPlqm8YzdL18o2f5
hRXA9/r9EXmUz66hMtjWGIxOEFkL6+xtHkS0iRyz7PcJwsZtQawLF8st/d8f5eyF/fK9DN7ULmNH
ukrr7vD7m1JibivSOu33JkpOYI7aJdvtmxmJNNrSXL3ynX51Fr8/2tlFI1IgrEOV9SjzRh12dLwJ
B9gEFZIv2sWMq5s0/fT7L2iwkP50HhGtWLiB4Udb68zq+284RynKu5HHTo8s8JalzN6Gog+OVrk4
gO7D1Otr4m1mZ4szpv1idcI5Vco89Fgh0Xy5g99PxrhpRrv6PE2mdkSBSJpS0NUPC1JhkozCrZ7W
yysLk/6L628KaTNtU44NFWj98++WC6elBV12PEYAzGW6kdqY2gyr1OBrGjIp5gD1tnLK0TM5e76R
TfKjWGwA47pTXdvdApUa3MENOZl/vPX/cnVRv/xorM/rE07Gxfk8OHFB9Swq65DKRkCkI+WhAJu2
tWN1fluHLcIRM9mKEecwYJQFH0CRNJfEAYMTyacOjA9mIOChyaZmXo82rkLQUzDQJ6ptpuoymmuE
Stpxod/o1TSpvRHdDJ14AOs9bOO3cLRw8JlxvW0wVu2QoMabwWwcap3p1KUNGW9aRtGEamYzZeoi
kumbfnRo7ckZI7K5AK2FkUFzvLspQWscagKlKB/p6E4QQi9FNIt3WlOzpy1SbRuo+TmdzfvO6eB9
2GF6AGPR3fCbi93v79afHxAQDhQGPPWQNe01muT7iz61dMEV1d0eD8O1lvYRUfb4ruPpsV+CCrVC
rv/tR5IjQoAjUWPdgrhnR3SbaXDcJe32TRAc9Vb6GaFabgGZxCTDmXTS97//hj+/BdE4sNrAclxT
Js5HtG3oDgXXptsDqWBTMKwpTuWIAMloZu/3h/r5NoXdZaBbQLOw7svOnqCwV0MyDiVvQWdQF6VW
68dy7O1XTuAvjwKOlDLFJOrl/JLlECPzbuQEahZyKuRtrnaAMeDc/v7L6D+vY3wbgK/Ec9g6s/az
CwXceNGtao0Rh+7qIbXDjTDloWdhDyF3tLUpKbjxacuFp8Z5R9ztvsRZ8dqydNZv44UBDo3GCeBA
Zep0AH+8Q+u6lEs82C0qz8xmaOdmOwKnu50cu9hh0LTIo15M6ClF+TUrR/s+7ZJxjyVguMqXxTwR
bB68cgXOe4DfPhMAQmeFA/6snQmlpmlBZLb7IuwLLOTKdwU+iaXo6uugBUkV2X31IVM8ylmNdbSv
4nlrMZvwXKcomQ5lXzN9Gq5T1HzLMn7soSZs67irHuaixx3ZxeqAaRtY0Zxda6J7rbj49RdwIYmZ
lPQ8/+u1/26tD/TGzWdn5KRG8z2ujGrXjzJ8E7GKbavaTryg1QU+BavjjdXkJ/K7n5zYfmwbyz0i
vYI35DSDH4nSvSsXu3x05PJ1UUFxMh1macQiz8y7EyBRSZftyD+vXimP9PWy/1hxclt89w3O7s6x
y/jA5dzuZ6LnTiTwFKdO4c9gw+91ccMi32NZTRJxRKo4bNtVsv/7B8T85Z3J1GDtLhskN5497s7M
WjKrvoV5EXUrQMlRnyirbm3Zwjd1xZcyG6Z3AEKiz22DLnEItwlpZeS9RYy4QxANoi0hOUh7MxKN
nmPn6qtVbSz2k0IOQPNT/zoXus5SaT8AK/CVSErP0tx3ZEvg8R2UuNSUnh2ASz0x8n+wZg4USp2Y
7hEN6Svn/OfSzYGAjGSKCgH25/lQSJGLlQZoEvZ1kr0riBEdgCJpCyELTFHNV+rEXyzb2AcVO0+g
LtSKZ/skdL8WczS93UM7eHZjJ+CtzTReTn83WWp9mDkSDGBX0hIB/fLjs1AHIX6oQHEnNeEj5KaQ
IJxlpdXO7CbUnJIyLSzNOQWWHr1yC/3i7WsJCIwrspC9+Tn/twuRVQaJgNFrz/jTnNvJru8Bxz9n
dveJLa/l/f6Wfak9z54aAvfgF+sGG27rfE13B62d4phblm14cd+b1D1zYHpzgafEHJavhJo/kgox
eeFcUdxIZuVDGzb4pZZXvvovbyb4y7xZgLj+pJyC2jmgBeX5HR24EqKyLbAV0Os1EItbFb2G1/zF
S5NQZiRktAiJ8jrfI1pukoawjbnIc4PYotKD7YIt5pU94i/Pr04ngzuJ0wsF98d7CUFxCJehavfs
kZutM0xQRYrERTXjaMexNXk6B9kzbKmxVAcY2+gGZD60P5AjRCf+/mr/vCkHKsqukE05Ikd1/rwC
4FNL1KZ8GHycfhTiK2mb5WoeAImEua5tqzYv9iT1GJsy7cUrD7D+qyeYaoiTTd3uyPN7rQuHwDDJ
7NnPuow+VfZqwxshNtwQTqMYH1mlZW3Lnl8AjwfpzmawapJhAVcDm8hre+XRaPN4NUQmg3uDyYa+
VSEUtd+fpV98TMRC1mpOAlhvn/PdAQzEsyqsem9NQbPr5TL4sq1dn1o+fuWU/OJQiBmljdqUNpxz
3vuJE72t6sau990S5M8S0sndUkRYHTRL/D++1prhxsB0ban9tKrhs126ygERogz4roSCW7tytoOL
pOmefn8Cf7GIcSTaIpSIOFbP943GEoRJ2XOk2BShF3RF9ZCHteHzdsN5O+W0yAlEe2X5+OWpZH8t
md7rEqv5jw9aCLyJgGtV72dj1bSpCdIUVkcPiFz7yqFgxf9ca1BpCJjTkNqRjBk/HsxJZdmHi84t
IoE97qwZDtY2juQIuSgPimxrNSCZLGpy8p/MYdR27Bz7yV8m28zviBni4YpNeozHgKTot0Y1ELVC
ipDT48Aj7ZR8pzp6goeAcwOHQ4vqLUMI0xY6ruOCr4SxnJxcVIWDGvUdmA1zvmB+6O7jmTmvX5Il
kjBviPRHC8uq7mVyUuTv6vlk+aZbRcZ7l/D3/Cv0EMmEsWIHE11MAF0Cr4nTJnrTZqU+H7G7uGqP
Xz2XviYq/ZRjidH2EMGG9lrlaE2uZNfPwZ1F+nqx4781ssnHhmymTS9dpq5FCoHyyrEhVXm9Mstk
12MAexg0BIynptDKA+YpUKpz2ACucqP4LVGKptxMvSwTULZjiJavL0FeE64yhz5m6KK5TAa2k+hM
QSll+7YdCWaeBjVPXjnMgbiAdhUI+g55ZXhVrtbiKkYV/GS3Af0SO+imLSa8snmoFNkye3CMyXw7
BvbwUMSy6Xzyv1z7XpTMlf1+HsL+SBE7QZLBSon2KbRg/4EKXLaYrV3yjXlF+YCeaP8JzWBqVOMu
eZNEdbadsrw0t62MBn2TVBiuc6e/o8+76wdVvQsqI3ufaY647wpr3AR5MhGWlmS+Wbs34DdJIm53
EzrE+8CmiSqj0CfjMN4bMoVv4qb5LuyHkznMI1qB9inBwbfBokhAdTKZu9w0v0gylH0mTiiRZGPv
rXYUvitjaw+wq0SZSVwU1jP8HrKaPtkdOEbZgxEo/pe989puHMmy6BehFrx5JUErQ4lSyr1gKR08
IuACAXz9bKi7pntq1ph+75eqWpVKiiSAiBv3nrNPoD6X1ofZ62gCpTS+5bx6QaFPIrLfPnhR3e0s
E7s15P9lO5q5dYNnMLtzJq4HpwWYL+Tp6cXxDp5h4YTGT8RcMDkBoiu3uihHigpgTxW7RNz3wfJY
VvrUDtg18mVeHVnlpaS7BNSrO5da2zGBa1gtwaRsiizB7hqU9c3kZARk5eED+dXX2sg0tmbc3yjA
FuiswxgD1bMPC6XrNYHY/IGAz7xtsgBN7ECSsjaH7rdvtA1hLgrUEg1rMN7CO3VgcTZBk+iTY+Z4
u4m92tGkONuW3pPJZO1Lb36rzRHPTp4csYM/5eP85umEUaIZ0agbk7faN1IsPmUdntQYNHtltFDz
POMZv3Fy7hMnj/1UhKg08ThWZC3AACRxOOPccM07Qz20aRdee3BHm8nBvD/jK6w0lJTZaH71Lal5
oTOA7QFrdGzqUP12eygOcz6B/YpLlQ8LsBWAq3jGGCSaHXwbyDrDcynCbNnY3DyvNSREuBAt5wg2
UxYJYF/Tu+S7v28n7rJiRg4bltbJxDi2M8Qg9vjWwhv+Q+B65etOPNub+1vCtdKpf5+zLujh39iJ
O5Xx0tvdO36ivVmkaBwMm/d8CAxb/NC49+TRKSt7jOuwC9Rmhv4V3hqGj+6vDMIOa9ysPMBacL56
mrRtfuw6vqnNUDZVvGBxfc7o6j/YVWE/J3VT5icMk90OG12Lfc/GQENw2rLRLc24LO/N776ZUE/S
35UkxeMXhv3W/Rj6MPUROcJOKvA8O7da9/6Tq8rkd0Rzf9xSBeAx/9LQL3MI4lqF9e9OAlbazHVv
fTQ66GKOaN6FNDb5nkcNmXkY3w4DFctzOLvFu8JUzM1Y6R0ZlO15EZync018qe06/StdOMYgRQ9l
dlAjdwL6z/YtS8P2Ryvdcl9qo30LWgjiBaEa1cnRK04Yqt4rMN2Z86GYppgUo3qIx6Xn4ahsAwaD
iZo49aG9gpV0TuNqC8YZDxslG6IObgNxHjC4yc/cDHmqXtpkSpcdKhUr3ET4C3PCuVy0vdAgnZNs
smq9B43pDPM2eyKihIj6oBvtfc/XabygUuQjBrKMspvUBnFe+KV6gdA0TndpkqSXPCTpUZgIuwVK
9ls3I51XOjI/uGbuP6nB9pYNlUh7xu6I1Xfq5QetO0i+SkAO73hUd42o0Q6NutxPQrv1AUFWeqkq
qYKthLVw4SFqeai4ujThockRhkJEXSa/dyrtHt2ls577nO87L8r5sMzIa8OML9VAWnVjcGs+Sq+T
38ldbLpt4y9SYWEiLIFvNj96uuZljVE/WJ3bniWWhVus3fL7ACDuDTceDN4gaH8IK8XntuBErzZt
UydnZFTzYYyG/mc09d7FhfpFHiqEiYsmeAW7pY/U6eeChxkdtrQnx2WijqyHTEa2ZdRJ5NdtDUwd
7YbUO2IKw3FM0BQL03qWQG4uuSeSb9LPUtLoRvHhp+j/B2jwGTKAJbFA9FJEflGBU9zb57kzkzg1
RnXT1Xx4Nwr0t9AoWBdTGCFflgVpGulljFofiVnoUYE3aOgurtNWp65M1qS0iCZODAwtOcPi5ge+
kMhpOqHDKhaJqGHhOaeN1fSv80zTOgxU/zNIXW+bJDOkAeAV3OUjdE5mLjbQgDpTL8gjxmA7Cd5k
tcZZhEMnP50i85+MaIE5L5spu8w+8qtNTw7OW9Uu+iHEn/9iSl1e8/Vyg+UNbyFUklfrKn5RaRC/
GQQYBSkyMsB9fGvEp80PJvmfv80FD7+hXa8BKhImVxs17gm4Ivp2Z+IVxVJeKdn1t8hkIrNMyjXO
C9k5GdkU0I4DSZtvm4wwSTf0W/puA35rwg1vCLwsbgFvkxQ3P7m6GUeuDQx55G21UqCnMyINHxbw
/Cy9wOpVzJqVXaqyENa2xn36YDgFTVw1V1xrsw8zdcJbG4Lu64ffIjQ4MxGjVmzbemp/G6KwXr6y
BhRqrl8YYkbCRW3dPrJaLL+FXchu69vNXOId8cZfdjguHtcs4N6Xkq/FZyfvD+ZUWt0GVZH1vICG
uUaDyWoW+OqXxpn6OCQwesbWlveDmuW7LpL20RrC9JL4ayhFtCburinGrGNEPc4hzzdovOG1hYBi
PnYgFFnjRVl7iAAFX17oBHeciZO9JCORRQxRJX3TwRkZCDvhx9KHw31SyxTgY0WeqQ94oWXbvHVw
SWCxD9L8wXd7uZd4ib51UiUYPbPfRKnyv3opJdZs6Xz3otTbu5IYUOnOaKwdmO1YlvwDYAQ8sUwk
QMR1PIeDU89XqyZBmyJk2jTAeF+AcrjbyhBP5BTdKZJ5mUUCgcDf3sXTGBX3Lf0fc8zUuahlx68t
/Ys51dZ9FtSsGw45E9rMDXgFhrwAdE+efBKdT5HOR2jbeb1srIZhY0v89snLh7Oa5wpe+KjuzHTq
bhsCJfBioBSi1KcEjBj/0UL9jLysPZVBg6leKOcnQMxzC7CFJS3kH07f7hoEh1s9uDeE+rqv1Nsm
uhwtvkfTOmcSwz6js3xqExEwLcsoSFUh5tdQT+nVBNu3D0hVIzyhjaPJINo5x7AUTssn/b/6vayD
JWDP4Uuycfuz0HPC2ULdcjPMtGV/Kg3T2ajEgCVRu3gLxtG7qZNRx25l14/8R0BTPjGex9YA5oND
+zr2/JLRS4KH0YyaDY1pdERB4n5GeeS/+P1QHfM8eNGFWR9ol2bUgZRymzqfxUaQxHiXQ2LaCss+
Jc5ifSeIbyIPxgAKjhMhDvPRiaETgA2R2bCZSlqF6Tz7NxQX7mvheofG02LP48QCLMj73cAdiQ5R
FUW/VTnaryR4WPdRHS2oFmr3WWYasjE17N5j7eKj9dWL5QXB46y4Sp4ianAfUBeC6OnSXaq1/LUw
arK3Mh3y+7bgNsgbnB8b/CKSZU1C7HXrot9qHAFbBggwxwZ7OwY+Bb2bFp/FrPHkIJwbyrYqNp5r
3AqiJR4X034dcqPe8yjuc2fBEcSMjYIsGO9r10u+VaWgzABFSjwz7mwZDvk1NLslLmsnvOnnnNXL
zOAxYqwunc671NITMC2myGJoUS2neRbqDpAM204dGiUPnN+cZaqLS1U4cKJaQvB47rqGY2llrEHR
zNDUXZQMxVttu/4BYmLDlrPS/9tF0tIYc4PMb5intzPN7NWhpXIiJLqiPMPwMq9eAA2gCPQxUcNW
hX15R6aYuOkbFHC9KwiqYMCDx64fiCMrQIX0xdEiB/MtYmbKOeezg/K+rTNv2bYSE0wRNBkuLzVY
b3p2u5Owg+/W4v9KOtF+ULFWHyAXBYtWb3yDR2DsHTWmuyEY68fZp2Kp5s5i6B0Na7BoggWnNvVR
2XC1z4YjJjdWAbzaY1BahAA2ri8uxrSmvTZzIC60b/Cp2GGBw3ysKhYhYXnFR10XzaPdhvUjtGYi
VPOZBbTIpuFn1dvm94bk4J9tYi5YxQxesEUFcPYQQj9hgwint46Kh+uWc8ipSYRilzB8QqckobQL
+u13dkt6Zwux6CNNf/5IJDnpr03JybSsM/ecrinkdQmOAiQGTYR+HuvfJVnh+NxhnX6YfWF9L7OO
nR7MMhG0rU4+QFtxCHeT3Ii2ckn6n0QaoMq2FxUFxA94zVPVahaGPtOT2AfpoMTejSY6GuAJuD0y
e1yNZk0lnjJ/LD1qTJF8eJbH34kk0TRxUETl6ro3uY0ah8SOWPW8S3iuyKXiBpVWwCFG80sLckb7
m3zxBs6NZqMsUM7QEtI9xSuvvBihFid3ov0YZ240GwdjXkuAgQkpQCtNRnqRmfBX/K6maIWLwFUy
Fra6baXH5EN1KkOnORI1hTHIq3/b48hvJeeE9PUJT8LH375MT4F+BePrWPjCehNlWmAtWhAD64uD
E3mgz1u/L7f0gvjqQRg2EEShjB6qvKDdg7Ig54BZ6vIoLbpAF7v1tLUfvMW7mbtBPHkTigouIfPW
7ZS0fL4y8OiHdERmFMAZVKkO9Yzw4w4DnfqtfHqjm9H2ZHbnG1b2XM7KPjRj07zWVhQ8lhBLsYvK
0HzGrtfPSExdK7m4Ix/6aCuT90hVzrvOm4SL588wspj/Ca/ack14dun9Z3NMX4ZvURkDP780dv8z
5/RCnAIE3du5V/2vvOiL6hCNXcsAI1oJzISjY1SoSKGl3uVyLseG/t95ynvD3HAfUtFBcJTQW2Ac
C8yQVYUfsc094DGNy4GbTZj9a0v0agI+CsNzvbUXvVSXTDmAX9YSsgoaG3Ij2sBvVkEUR1sJ88xM
ujtO9YjjNQ01nqkyf1mWbPo22Ripvvqd/9ag/h8aVFqD/7u2/ZLl/wUx+ve/8A8BKlGb6LV5fNkN
eFj+08kTun/gn7fYO3GcRX8z+fxp7IEkGnioS2m7folM6c3+Q8wOJ8S0KDBRWSFxDP8VAepfxxV0
5RkN2SsWAKkletC/jG6SyUhV1njeSWkTeZBdcCbI1uAvpj0Mx2avf42w1O5lly97a9LJGVqMfI96
jg1eE8p31y/6V9PhKJRq7sv/vcm+jjv/aXC3vrtVVkKHZRXd/jdRGUV3h+M0ck/0QsUnD5F++Dq/
UNHwTLYYOg4w09c5tyjd/6MB7vxVLuAiNEF+Aa+LYUyIkvQvw1hcI5VEe9tCTKfXRdm+BRicR3CG
OuEDlPeCW6S1DQyT2Q9utBvlPJtd/qGXZvkZcBxSEMFm55xWGKFQ8VaHoUKKviO8238MyLIHLAma
6ZRMNds93YK9a0oXRCLZQgXLuLV12SIumT0jMQ8sBbGZc/K8mfBqxeO41DNe7cxoUcnjTleFb79j
Iy83gh12wwFD3AS9CwIaQ8Y1a/qGUYjbKMgsTljuUyLrM/DsmNud3F1lWJ2xC8vgedRgdrYc5Nnm
A182952rCevKSKmCfeOo48w2AwJzWcEI9MXxRE+K03viZ1uZgUSsbT2/NUWIrBFPsXXL0pmwF83D
a0j7eUWBVoQLmVamFbtL6NPkK+f9lFU+yR52DmPLnjgV+nZ7jUajeDR7oHv07VrosML0Y9EEZhfT
mot2E7PcfE//FmV+zqN01UmYsqu1rV9tsLEOz9Yo0MUOwTSesI5UEGrtZrhyQgmhKToT3Kfct8x9
DWocBl4ylOSce760DJiEi3PT6A7mDUwnzibQ90ewVovLZS0M9+gp26atiSx2M3neW1DMIbWm3zyU
TadBt7f0+kf8bhu67dSuqcnuB++g23fD5D2QJWIcwAqlP9vMpoQ18z3cehXzpEYnDov1dbGpuAEu
jsUZMGwRh94QfDK3lMeFYLNdVMnhOOcESewHe0hp5hZwOQiDxrIMirTpD6SmWDfYofWZyXjyQiTI
yDknmyRqSi/75U6muljC0rSim6D+ZZMvL6h48Ji3Xg6xFHgS0NdZIXPAfdz5BZCN5ilLjcK5H8t8
xO5cJBiwnqyuzjUwraARlG5O0iL5oFFswd4csLHSzM5DHO/FwTbF9BM0O/I6VZJMka1kXGXe9W3U
5Z/Ahit5jBrl2pe+78iHGhcqPxPx+Juvc2IaZ48I0IVw9BHH9qg7norWGH40sMqquIO1C/x0EG6+
G0bGLjuRhPOdwrAzQ5oIBms3KuqgpxltDIBNkk5HziN0sajbOiRe3Zil8oOqjuYWaHHaJhEzUobX
U2keF/Js2AoIzeqyKZeADBzx2QvyUK1urrjVtSlOc9mXV5gp62KY8flLggMvxTIG9zZ96mjL4ITf
1q2fbc6gSRJyYk3gEHvaIJlye847Ph3gLke8t9PpqpgUejnmYpLvfeKJ90nZ2AIiD1hFTEXthLve
HLWxGU09fjeLbjTvirzzzPsomaj9pC3FZ9dXkRd/cTS+lvKIT54hswGRMBQh62jJaOBe5/byUvXU
OmJbTkg3UcCtwYsM+5DGzJ/eOHamPIcqN/lXmWJM4j6C+ewCqbBoHr01qa5y8BSG13ySmVNz63RL
fyO6xb9vAV+oWAkljP00DjmSFqMjkS20q8sqwwB0InJmmORNaBLiUhsFseDByiH8XTqvaustEynh
xciP1AnaCtN7SBJZfVsbXQBvgnfAvVtL94RyKARhSO8JsInjJWPc9F3wYahmQhmVd2TXQDNpLNJS
fAjAY0ZyxyZrg+ldWOBOMx9+Zhz6VGgJCKVTatP7LKHGfe+t4ZujJ/+koqjwDhZtwsfRrxzUQCQF
gEGli0nGQphj1idgMAFeXSTA98zyLnNUQv4O2KzbrJq6Z7sctb8J6Jv9ACbvw25xrGwvpnJX2MJY
tpXlwaemSrxJMpXdjpDP+s3QQjHVbSi9Xag768aBn3OKbJsTBjcQQxf2mYWPHM2xG1Efbqy2DlbG
Td+Hm1HYZEzMAxmeBxAupMNYyi+6mHUc4UnquUQ3sOD3NQ3kfxeO/x8SFEZtk2rqfzYvHX6JLv2v
Psi//51/1I6hi5MFdbr9lS1NAfJ3F3jo/eFjJKCoRBy+Gl34oz/NS4gG/qwVzT9QyroUUGjbkZLa
/0qpiGXyL9UYQgC4ThHnUdRwKNJXdcI/yScjWzSgosPq6ITp+1RmejP0HGD9wHxrDP+pU8axWQeG
YW29zRMj+zGY98AlzsM6XKQdbJ+cqZ5PrEfLpgGTfIrWcSQWRhljsG62g4q633OCfUasA0yxjjKJ
ZJEfaBHNq/E16FxHnk7FQFaGeb5PjEbvxjS4FuuIdFryuAyH+qaZ8olXIw3Hmdp21xu2HeNZ785M
Q9kh68vc2x6CU0axBTPZbh3O8gx5sQimYGvN0/hs5xEm8XWcSz4Jo3AmvNM66u2H9NV3WdzsdQwc
rAPhYR0NF+uQ2FzHxZbfM6VbR8j0gHcuM+WR2fK4DpnnddxcM3cWo7U+9Ip05XUona/j6XIdVDvr
yFoSSnPw1jF2tw60IZWTMOUyXquYdg/r2NtdB+AQxNeMn/HTVgzHWcTPtBjqfZ0z4S7WEfoC9xze
egSokvF6zZx9YN7OeO6SrAP40Wj1kWTiaaMDYV2jdVA/KEb2CLr3NavbYg31tUQufZtXYUfxgxSy
ZCJQ3UECSKedHaqVS9qWb2DN80cUnqCVemPYwpunfypT1T21jpE8QaLwbtySuBXiqr3umA5+y3FV
5vcUp9NbEnHOxuEUvejaKRvI1SMTP8G4NFNRvesBKZ5ahKaPwYTnu6kcVqrKVt6RDVC+B3lBa6MI
VPXSlA2YqgqJiGlX1j2Iw7VVZFUoK1JTdjDZ7TCWORTeOI/s0WJQweCpt2UDPzVJ2DCECXHXWGhv
tmETtJu8KomMsUSdg0Mi2ndGKbO3p6D4CGwaU7FO0maH2Ch5KWx6P6QA1Dtd5+LJIu3p3vE1/v61
dUCftPiQMmG7JZGOXkdeLta+Lgy9G5hQP8yeAtQ0QBvekPSld2SwrBEudXd0hglZpodvKO7a0P2k
8KheZuaj37uR6sNwnLHYpvivjzhp+Bk20we+QGOLoiFfYAAzE2LIiDtk4CUR285jTAbc/GCn3Jre
CKTr6PWKD9/O6XwNKpP3WIuVaeuPtCYxG4PAZVPcybDiBS2cZ+2u6vJmN6t6BpVdy/eM5++Q+yiy
8M4wKkl03q8b3FC9SKvJ70Hy0klpF3WwRkf+8jSDiGQU8vL1zgpsXeFejRYvX9l28JguULDpj5CH
TLJl+OjqdaZqDPXvau3wUZqNz33hAoD34VRuKYLn+GvCgfhv+AbMkR+sksI+eYpFJMbfNe9M4Kaw
E9zi4+tOKzzibDYLPolxY800unNoqruQ4PnLREgAMyyi7bYek7kXKkL7dWpWAcxQu8EjWTHuSZDd
d7VoBgJBop1tp2PgHqXioo6j2wCNXcW0NuCjfcXx7ucQZPl9Ywr/Elr+fNMmln1dudvXqTXIheaO
LDeQU5OPyGbASkYMiWiIM3ghFfIbg7kpIf5nxpNYsMsslCdPLUe4g6iGaPd1teqpFk85LOBw25cJ
mVYW9p2twJUO6cn1bq22dxPwYIDUUWWsgWuAgLdBtZZJIBXwXIfvIbPird2KfNsXyz2ZdveqnR9G
o39WLU1e5YmPhlI+rX3Sx8I7exgZCKUPmSKgtxrIvC66394U3UQOreyBVmpjB1fdO7Sds8PgLy8p
CVSxZ+rwluhAFrrEw49NpJacxTa01wAO9jEc3g6GPItYgytts28Uhda9z2krLq0wjf1AOlsrwDaT
1/N9rqN40kXcE2LgNEHyYMEQvViaFImQ2HJKw9DPDr4oYZpFyt3NYMw2AYLEI4EmcjuEZUtSa2f9
pHzl2GT/ahslblrijW4o3PtdY9fWybG9H2QpHJvQe2SkXG1Bijg0NFPCkVP7rTfCH/OIR5E02XpP
Ct2AjBpwvVE7M4j9hfmD3dlqK31fPAHCcLcw5ZaftfLo8yHcWgWrezloIp5HeY6C8oCBINt63sIF
5ny61+3aEpjmEjOw9Y2y1YYOx5BMz/XJJIH+OLEIx2ZIUrBuSDUwo5E5xiL3hhDvrQkOWjfCvJ1L
Mzh33PjIXnwz9lTyblp1u4V7thmt+Tf02avMw+BXbjM8dafW/AiY9sZWWT4POGE+59lwdjzrHOKd
NtyaY4NyBYXEGeYHKH61LKwHjqqOabE4dD0poLcLY8koeWrr/mc2Dwl5CuF8jwpvwv1LnNawbQbb
JGaLtsduUXZzKyz/vmLNf+S26gjtTqwH4mnc3WSPDcAFWgJHsCMydnuDdDPLlr96D8QZoLnTXAsY
ulJ+jhVQ5jbso7iw1JuZwLAzBbt9RBMaB9H4A0/ve5sRYTK3ybfJkpgynVJtPAbjoLqRJHau9y2Z
4aL4PIacG5r0LSzYh5veiQd0rrdwFNMdRQLBNYGnrgHN+W/l3K41RBCtcjh/Pk9DAiFA2UmokUAX
34oA1K3bu/WvPgmKXwxaq3PUQXxu0j5B12fQCPDdaV/2/N20dnZgscz7ICnEI/gU9OlZS2XlrJJi
2YX3UsnpozHn6mOyLefeHzAZe1RYG3IygQXzFLGSDzmyA1p87TZBqBVtfF2ktwqNjXXu7cTSm6zn
gGZHpLeFaVubPBLpCw0l4+JbXbgtHSbtXESiRJMuNXaqLMbbwOtc7pgGhpiA4A42fpnYBvUo7gU9
z7OLQHSXtF4N1rJNXiJMPlcGk3mxW/q2IT0raoz7IQ29E5VCebBM0e5yXSXbavKEu8s6/buBG3ix
6nT4NnX5dJRZ0L767YCej7UwZp7AUCSYYLORsbhFqH8qa6ow5AfG2RQsYNKy26PA4LCVtF8QCc0J
gikr5G1V6Gfd6nvQg3jgKD4RCmCYd+Qkd5DJRHdobXwB40RYODXDnUbOifPpkNoQsqtweS+6Tsi4
aBTKx6nttotVWpucYIB97ZrDVnSle1jEcqfzDIgYWqiNPSbO3qt69bCU1HglQGV2LhVeZoKUntqi
J7XEKY13Z4juoZX2v6YgpwDx52EfST/dj1UiN4bTpswi13x18m42OPHsVfxyZQcVl4aQ942M6MbB
aPZeHKkPetJp3DvL0+w7wXq8B74ZhsUBa83BZzbBIbMjNECkv1o9H5yBLQ+UebVTeTGS9K31OVcW
eadFn5yARt7maXsFVO3FQRIWp3nx4dIX2J7QxBhZae3QA1wjMiVq6yYYwROuBvGssuSBRNMifXTI
BI55hMnQQws2uUCdIsNI2RJo7DEmicyU2NpgqmZ90tS/y61HqVISH1eX3o7wRRXrUHKG9cZSF8Rc
qnEUce3nyOZ7etjzj6wMkbBsfCcR9pHd8JUhzKNhRmoP6n+dFY7TE2Gqy86al/4+LQgjKZTn3jGR
emsXJ98t0r8Czja29DWHa4bcLaZzUlzaQHrfey3mbWE3y3eLRsDdRDTMPrfUrw7e/G7ybHUXKuXE
cKfds6s5/TDz6R+YENq3U+C315RSZUeUBbYTI/iAkZBsWqiBnxOsK2Q0nQtaNUnOtZGT51CY8Jja
nkghlettwmCKrVJWGIHd/GCG0XNkDJqIb/dmoSNBwHLxM7Dpz7pt3d37Vrklo/5HBqITMUcened0
8ZtdYa1Ff8rs7bvJlPlnUHoFyRxNTx3fu0fHz1GFFtGTiRt7TWlXi4HIcihPpIZCpFsWd751kW0+
yqpeXqvOrO76rP7BAZRwCWG3I9OvYR3uNYmIiQX6AdGKXd9o65+B8tc1KxmG/djkat9ZZvdO+eLv
bCQr1yGJli010NXJC4+oY8BhULkr52zSyIiDeeFJG5vpxaf/ftNKYJVLpUKcyvNQXcqmDTykzk72
HSWxSax6kWsauhlbgRmt2F2OhoI6oIrCnzBzWDhU6llXRCrh69AF8n1xaugvGeo9dB2Oa7DkBwQf
jebUPDerDtRbFaEEwYp9z8K4C63llK+6UbkqSMWqJc1XVam16kv9L6kp0UAQaAuo8szHBbdQSlFS
fMlSm1WhyrR3VauSpvMlXqV6XrWs+m/KVmdVuTJeVL+zVfkarBrYDsXZUSOLLVd9LOnUAcfH/hai
fc05CxWtX5vqIV2Vtc6qsS1Xte2y6m69VYHbrVrcYlXl8sa+cfBL4oAkrL1RoN2tvmS8/+76/L+6
Pjy59GL+567PqaryBt33P8P/aO6sf+nPtk/wBzWkzTzO4yhI+uA/2j6R9Qf+cT9cLbjR33E2f44M
bf6IAxZYcD/g9dY0wT/bQAC1/ACEB90brGBMTv6VPhC0iL/0gRgUBsz3TRpQq8spWq0x/9QHyv2c
+Darz8665ShLKSK8jUdFeSPh5JFzpC0XhT0riSxbhI2rpYitVIUeBUzPLX/srBovbSgq/7wsgZvs
KiWWaTOYJs1f5u/uwSqC2Xgso6J7bZGdeFvEbimQ0qTClqDsXpGUU4dEyyfeaG9G5iF0QnBVEQPr
B4RbTN1yWqxlcDdNIQhNrgKng/YLJAWYr0Cb3ieS5TI02u9RMQc/vk5FQxghaFoYZsIerIaenFkm
k7GVTq59G9lDFvdR7d9NLqfcWo3XnhHOPujxTm4AZYPD9Xwrf5JFMT/qzBzuu9Sur+sRv9kFWhjo
x0KdepvGM1PSngp5rTzJgTid2h2ayPmYQnI420xab6wsPLBjE/ENrlXsvYaDsN1niGmGCZx1rD0k
Ue4Q2K9VxP6XO131ZNnYXqLM/UjRL148MUcxa4vzMNpFd1KM/uLMsh8yf+ljJN/BzpjZaTRjgQcn
MKp7kKxXzyTTxqsq5h9SB9kP5Hzy4EKx2bKMljdWXaPf83V7VR2hDrTO8/QOjY17P2WNw3sbl/HW
ZJ5hC3GfyK7+XSg/2itoEPvew7aedkF/Zer9wwOgSKgbqjbfyFpUTvwDTdNrRJtt05FQuJWVd1aT
oCJAcP5UdMAGHR3pG4J4pwfE7qiZy+x7AS3m0xM+ydapviGabo49xFYbH3k+RbA0HpXQ9VPVlcwP
yqq/J9I92w58I8yPyseuKoZ7Q8Mmy3liv7G0wkDrbX0/YzmIJW6ineXxTg2Ug7GpkvR5CQOkMlW4
jo6KRpC01TDR25lS0o8HLnyezfFnxc9f0tGtHkmsRSFEEzG6BpgqHkN0Gcx3kyJh0V6We5dR1raQ
JEqU6BcPizE2V9Pmjg78cbi1S9e9YU64kZ3j7i1u+zsBz+idHEBMesYwZGe3yKwYEX3FEBh8Zkwo
7XQguCfdG+1448OQOpuZf6dU39II8xtU2yIstmGhyV1pKlVu4FNSWZno7MeEzp2/DC8GiRAcCgij
ns19Ety4aiWXtw1Hj7F4yJzuYtDXseYuiqPKvVqtWe2QAvzoZRCc6kK8zKvVm+rjow66ao86Zpi3
dW4DkCd9jnP2TTX/NFJqWmHhIF9G89UdI07fxIQf5aSMuymMol0yyjQuTPedxbC/2LLWe4NUTChZ
KfBRuhkvLnpkjDZBT3Ah3neDitgvjHMAKmWDKOwdTWu7G8kxP1R0/lDBnZchvx0gPG/agW4sjakm
IUKIDjqcOreGmlLUu4ko8H05FXrrEoVyDROnepShl54wfuP8IJXpBHJDP9a6Wg7NUGK/krI7LKX2
79xOoQd0plM3w0aPCSCcHid3eOF0bRyNdgZS7lpZwwMmeuavHPgNt4ri1iIX62FmZlffoki6r7vw
u2iFt/P9JXouOJfvIS+V6NXz5GF2wvxCcfnZuIy7vJbD+5Jbn75U3poXbQ4ffcdHxsMg405W9g2h
5kRw2R63tJlWBD67FYaQrHqYWXY3mWa9g7OGMjJo5o9lhCSoEtZnCuzhNp/1/BHNTF/Ro5rtE2O1
p8b0mfeHTX0RdOPwbEXk0jykXkKjRJKJdJC2S9hL5SkTxV0hTrKE9cmQeYBTI5voOhTBbynIb2S4
hrEvCysUz6HFmQd3TLiRflMLxmc51mXI2aNH2KfMfQLNFzwkoT3U+zlDtMfijjVOjy9ZNfeWy0S3
Gc4EK2Qje4vR/igNZL+b/2DvzJrjNrIs/IvgQGLP11pYrIU7RYl6QVCihH1fE79+voTsGUs9bY/n
uaMj1N7IqkIBmXnvPec7MZNOyNbxZJEP1AYVbexqDq6zgQC0y+y03sPMhv1ktyGPSDZx6x1buuCf
OpG0pxiRBZM3Gv9feu7+ZCtgjjA7M0LfwdtQ+48N1jZCgjjQnirUIKdGhQZUxbSMrsOmPyockHdx
PuRPuBBsf8OQxD/E8JanrVym+BWzarcfLae4FkkUvwWwseQGwxAghEj1ziWyW4GMzqlx9iwTPKWx
ho042eOIeGJeOIyztH8vMweZAm776aYfu+5ezWAgkd4rwrMArdeUXFgk5g0cgeGjiTz1rWnN5JU9
mX4zArIb6sTiLhxd+d2c4wGLVh7ajwYKvI9Gli+3hUmCAAFF32DUeu9uKV1Sr2O7GRA4jNQUuO2O
bjUeC1bbbcf5Qe1U3up44ZCrCI8iDl6GUbkXounydyM1UyqdwWLg69XJ9BA2jvfCPiL3NbmnVwMR
xwbhb34dgnwScXRsk3n+miWJdFiMIhoKWTlqagCn/ULFxn1CwgiUG7toXzF0Zbd2XkcRd3FPWDwj
94VBU5O9O32TPXJmf8KuEJBOy215IrC2oL8V87DW8CvvUD+gIuymDkWJhb+v2CtLmjd1Hk+v7qSm
b2EQN58DxFFIki3ZbkJJrtxmbpRxakU63uMBRUtod63x1TEVjC/Uw1Ac8AdcMw6r22vfmOrPMprL
YKtIIz/WoreZ1yQpyh7pF+nHJkgAbAaV3T8S0cEMy5jthuZOnR955tAbDpaJdEg5c7Phncu97bfm
ayj70NmXiZkBhR8N9zDkTvIYIo86IOz0iRQYSlr8gUMHwI5Ba7qCWHRAwf5FTX1zEnGvNU0OMOeR
oITc4obz83rZgjxx9o1J/wjDDuEgMV6oDZbuBzF0/a5zXXnJjZEyxKdC2s1+Wh8732nLTZGX7WvW
pj1wz2joxBYQQfWJOJC63PfoVolIT5vlG65a+yY0SZ+1Le+LE8Xygx+XxVsVdRVh8nRTIRT7YYEQ
JaM2xwbLiujOyjwmvunfyMXxP49um9MiqmloW5FLaoGylf3Fn6BM96GwyYePaXgHhT0TjNfSviwr
ogXQTPKX2TJkwTV6b/UYZGEzbmcrFm+jBJZal279mXSu/sGVtKwQtVjm64DSgJQWcxq4l8xu2DAn
Eu+yIVd2jxomAutcpeEnqrzyA+07r7uyy3g+D92gyJUyDOT9bUdcNo7EYxpl9+YyJJ+a0r+N1Mjc
sxjRhRt7uouEy6peAkWVIF4psneRLIghdpnT3aGLNjaBiPwDsS7ocNx2dL5A2LLgSVR19FI6ykft
UEwUgMKwhdqKLjER/UfRbddbC83UJTxaac4swXH73VLb+dVgmsNFkADsDW3xLUYuhN978HwM1IDH
NiPzgF3m9e2HiFTyL55ThVdjRYzGhm+TGIC6dYab2JozNBN2RmM4dKmokzZC0RJlTvpe04spwb/y
R23EOUuLPd1UmMA/5uGcPxOQFx9MHYTRinC4tPUsSWEEK3fO2kJuI5MzYjFFpwDjUXdVtg1qpkSC
nAVnln3qmICj4wgnREVx4tJormvL25OKvJwzQ9SnCTnwhU+YXywnSb6GS9IzKu17TILNeBVJuzw2
eWTvrGz5WKt5GrbCEu1bZDf+vd00hOOaSfsDIPkfUe3fiGopeBEj/FWVXL4nbyVIhm9r0X18J8rt
x8/8USQ7v/mSQCsfiAqtbx8twh/SiOA3OmCcwKA8rcUu/+qPGln85ruIZ1FNuML5ASr5o0b2f8Mk
AuyAM/GP0vqf1MjEqf1LjQyGmt+G4teCk/QrW3WgWkuWeDa0ZWfe4S3M31AD0S8f4GHhE2fSgSW4
U9jrB2OctllEEI6HKeFm8UJn3gp4kQTtJCNCUlHcLYwCP0szxREUyQxzDT9V7OYq5B4ul/Jz4YY2
8nJh3dEs91A1UKHdMPgOFmJQCvpznURemXjBk4/8/LGdh/HOHN+KquWZobB86Zm1vFZZMhrbZczL
hYKknt+6vC9mGIiGWjhdR2gOZknyIIJT6Hz72muyLzFPcYS/sMAEofAn0glUCZOpZmYFyOVwozUU
NmtLuJDK2loB6Lsq8CkpbZnCCwhS+9BI7ecEaBpfbOb4wZ4NK0EqUOYAnTMjq75qy9tr1ZvL7dAp
czvYeXeOZDd9DYqxfHUgh3GuBbJ/TqaseVB1Gr1ZsUVljJ4KqsrAcJm8HTARJk22YLpdsETdu7aq
0EYEc4P4v5h8iLFJdhvYxfwAohDNs+p3qquOPupRAPWUiWM5YCF01GGyEv+eiaq0wHsXX2eyWziO
FcG95wpSS0kreLIV0wnCubo9vCz7OlxqkWPTJNHX7SN/l5LGdMaSloTHBcbkaVxy7A1mhKOPqNDG
vwRmYZXb1lD5i13UwxN0Sk5Sg8DyDZlCfErAUn3qDeJz68nFE1dK4zItNMj7ksK+YmK2Ra69XJZI
DB/zTNXNViMNLlPYNmeCaMfvsiXHcMMx08h2XU4C8eiU+Z7AozIFZC6J0hXCH28oZ1vN1h6yt2bt
IOMAcw9RUjDwtHAyf05TzD/awtHUm6yxo/sykKW4RuidPHLIsj9aUZE8yMXl1WzTb58EffyroYmd
s7BSioQYke41pTBtX8VoxerH5npSYnyM4gLMCM61V6OM2pNtFvIbge1+e+WZxHRvhD0FyR6Jj3yk
8bNMJGdHlfEpjWzvPnYSKiYIlqTJyW7Jvjp1ZUuaFswKI5MEH+kS9NwUonzme8wYAnbxvT+n3U0n
VHzyGdjKvaim5kKynENavIqKHbcr1De7MbVnm3Qqo+HfiypybtDdDtWeMMz6NiVOESHkVPCUf5pL
kSKRzH8IJrMZ7C0j3h8qyqoUUd9vZjmq1CMyXc5mfinpgpU9h0+jJzBqArAXjhgCH9U02uoUA4m6
bibvXgQpR1bHXxDbUJxh/pJPc87Ts++I1HsNQ6KdRR5yevIHR3bbrLYq0uo792kYXFr1KhH9tndU
w2wwMW8dyutL7zIqd7DwbbqqY8hNxBYU+zHbwwngVuR5eQy7me5Xwuz8w7yWqzQqzPTeT5hyy51T
U8w/OUuHcCWniVG6txYK3etpaF8cjtAPRhZojImukG1K5TEqvZtKV8+FrqNzXVHXQ6Ee6FJYR0S9
Ddl3VN6B6vKHqbXbx/z3uhzply3zPUlqxQ53xQabYoLgMb4lTI5+IBW+Sak/pieMU/wm22igjdEN
kLQFPN0fcGkUpClNLKzmG0GqEr9GdxN0XyGG2Q20hl6D0F0HX/cfEhoRUnckUIERtq27FOkiQrKs
Wa0VLYxS9zJwCvAMqPe2G8/9wjUMe/Ocrg0QITPzyuziD/PaHaFNEviKfgmNEwan4LAS69HUPRVc
zS+UfXfelKb3PW0Xpm6EC6szqUQo1c3qaUzsYlPMfr+ddOMGZ/O4s9ZuDsEjwbUfMwEibT7fDD/6
PnSAmkR0p9buzr1uDilQnQdLN4xER7gSvjOfclFm8amNfOTT6I2X13juuhs5T86VxzTL4jY6e7ot
ZUYt4tu1VQV74oDc1zg4nHRJDamWW7V2t7pKjJtAt7wapeSjTa42sR5Jnz8QajjhyG7f/So2T1kS
ifNSyGZvdFNQbGssYnqZRRQDlUNFz0j9ox02OgC1uh236MZc5EXqFk4IQJ1RtB8WMgG2huvQ3ZPJ
g0v4FI8Ebb6WrhedFFp/bZEXT2Mehg+ubgw6ukXoVqbawbY+S2qPXaYbifkcvsW6tWjpJqOl242J
bjx6ugWJU6zY9rZ36nR7ch64dYAufnR16xIoEWdTJO9kUvJOrcz/OlFaPAaG9AGuzerKVovEbObn
370uLG+Xad/pZunUO/RNW91CZY0xLmmf0Fdt4qJ5RMWW71DUZ2dbN2Bd3YqVcxd/ddb+rKw6cgWz
4ZGbML+VlZnf47wlRli3dhPd5BViZTI6O93uPBa6FZzD9dwZg24PT+KzO7acj4WRPRW6iYy7AL9t
5TRX3dpjZjnU/ebR9LbAvcortfajiaU4CN2iNmjtntxuUohikvno9WyRc7Z4R4PILrH7zzTp/zJN
wv7iYBj799Okj2+cI8EGVOWfj8q//9jvR2UhmP+A5/MgXEsSYPVZ9b/DpDhGk2GiM2b/dEyWxB9Y
Dq41TfODVs5b+P2Y7Li/uY4rbIxp2EEciOn/5JisBcP/Y+9yQJl6AZQTaG2CoRQH/J8HSYgkGrRl
g0dgJyPlbZnMAz15ZqwbhBXd5z9dmPsfv/bP0c/6l/3yYnjd9Olf49P+BewbubODl7R3HmIDvkPp
VNaz6kf5kiV96zExMOvXiPSCNzmm7fX/46VtkyyugNAILurPnzMxMjH3EBIfVgNzKVtD7pHs+vPe
HzzxbAcz7urObLVZmTCo5G+cbD9DJ/Vl9jElokmisuGL+/XlLc4HpST1+iEvDBLCA2Psm63JtKY+
wQDh5Ti4Bn/DhLS4R3653Lwot4qDR3HlMf78mcsaU05US4slt7SeS1L3jlbhLbADoOS/1L2LoDPR
ztpBDNA54n7o370ahWpueFyHBj/IofYjYGGdoUflC/qDNyotWichjWVxHusQv3KiYUObrhZFvJvz
0rZ/2F7/LYT95zrux7VDH+OSj+ESBrLOQv806wwmjj6Mwgj2HQzuFZpqqFNQoFwF3SyeV/P+nP0t
nfFnpf3vryp5PEjp5oV/5fwhR/LT2W3FA+o18VxiWjqwFcTfzXSmusGF/eg6tbiFAI69TMXDP0si
X1+f8tUOfEwG3De/QiwxuOi0glk8eIY3Pyb6gVH4re6jsRF/k0f+C3D799dCGMzMmhf8lxCNUPk9
R95BPDgY0h8NLITZ1ZgI1LOhbXfvM0OwNzYh/XRqDzpbMw+LAUPhPs1QCf/1k/qvK5Jv26bDain0
aNv+hXloOUYlGzM0H4a+4SFx/DCvLgwczJHxRSb/Hw+Jz7LHc8n/fAKlfn5IyFqCn2KP1kPb9TAA
mMksWydCMz74ZnUuWng99tghR20S7nKZL+K2YBgXbVUq4CyJdKnOhjfOj1HjYtLMTCu49JmuW9Cp
3MfxiBOgVClPmRugyD/JmP7X1V9fshUV+vPC6vsYUXCqsFWAivwFVZ7mUTgESooHBPRwIhe/ba/X
+2ZVhrctZJI8mFhyFRewCFBZR8mSIzFWsrmuVYGYP8kc0lSXaYGTIEKATkGL/vyv3+f/sgr6SGtx
1DCfd1Av/HytjdkaRlor4gEkAxdkvcycZOpXYYbiucnbv7uz9Q760xLomWifAvZcU7hmIH59xaKP
rNTMVPcw1XZ1dvvCfQvlrP+wUxpBJrL/1vbQyYdJGDJEHlPGptOk5FOCvbImeUr173aFnj81WQHI
/AVYBEjrgi24Oq+XqGPXIPwlITGoG33sCdi8YcwloNd8PtCCKvn815eRT/Drx+KT8D3b3LnM8WDc
/nwhlyCTfgOm8qHiLtnKWi3tLvUNRE52rtBIjzH9LApREhst18iR549FGF/JOML2l/O7za2aa5KL
U1KHzKL3r8YlMvrrGNaV2FISkx1hhG647Ex7oRtiwmf/AIwjApgMuhC3baRid4uGJiYV3TJ5MhAU
Dnu2AMQhWYrzzQnq8mEo+5iU6SK9WEVQ3Y5p6De7oGpNpokAoD4J5Wf4X1X+1cw66KGcA4CKqQUw
iZrH+F2hofDwLsXlLunZv0+mdAu8sXZa3+NCpxyYYwCfNNwJTnX9OEAA7ftG/TKUeUpeSOj7T5L+
NFo6+vzehoZCM24KN2pxZXhSAa3qreBLYzAp05V5nxFtCBpn0+AgaI9WoxLahxjUL5gLsCDBgDqZ
ZDA80QmgSPKZhLUPxgR4g+leX7rbprMoewpMrPW9HxV5u50ldOldkE7yJYoHtl0Cts++GnjkPAQi
+6aIp2jP0UDufdRrvLvKdd86+JXJtgxYbTgCshCPNbtAB8yFPgOq2XgX2qWxDbowR1gu0pxmFazK
gZ1ZxMSikCI9mH59siMaljeAvZqLMWNBvooUA2Py5pI5ODpREt+Omey/BmXm0da0YpPuP5ZEaRfR
bWs5GKUZRTMGr18n01w+iS5ITtZIeACMYeuLQpm3dRMoHL60wisLCOTnQnbuJ0KXXMSzdfzOjTJ/
i4YwBeURR+XOHPh6tjGw3gO0F3dX0N5C/B4VJi3MsJznAPKkgasedozTUPjMbhLVz4YbJNl5hKyZ
4T0pc1k8+wy0TckNkKvK3xW+xgdtegWQ2kPg7crQ4v+FNUEr2WZOAq4EDI4B3W0Ha1LWn4x49Gze
bpaW7U5BOQyuDHzuh5zG5GOVZVzp0sCHgFKIwxArOL6fYPLtfZdPaNULkkc/zEbHN6bCnk1BKdy+
ow9MbyMr1opEcVciF6CLDMu14XcgNQPbALQWoqzQ3pQkZZpmmm0Agw9gipag89VnY/3aJk70MPgB
Jf2iPOctdCc88InJebXPwfAwVnLfaC3Kl4kR7nu3YPvyBo+Fh3j1i+8UOFLauIGJxBMabJkZ8+tR
xvPmqDiqM8e68GVA/7zLEOyfEfNbzwwY9X9U5fLS9yPrM8tZGOKuZ7xKKaspfBHwmQ4xJwcfrJf8
A8LYMXYFYK7eWoudetMj3+42LdjM26FsWGJw+gSXqIGIIyF6PeJpZFNPDFbUdY3kDBdcQpdN1E+b
9hpvY/feSH0pZeuI564btIdav9tiGOhv2w0AiopjJ20jN1H3mIb5yywHkHxXFhkOrGgUt8PCNzKC
Yzsra8J7JQByYb5Vj0NCuWFrnCfISrbnfq6nndKnR2Vx7UWh+FA8krxSFkMUTCpuhlT/1diqukMW
zOnTzEb3LcjZRaU+HtU5u20jo+Y1hXpl093u1ON6UFiyplQnpNLem6XtU2mX89U2vBl6kOk7jQef
a8Fx6Fg1hnmLtR/haxWat10LWOvCbcR3t8JHy6ph4+mq9hqL5PxopiaH8Ao/O8LYrH5lRM1urjLL
aPchcQNvXrdohA6C5+rYdC3vfORnoONVk5ovjdHCt1kPOPSxJbDfFFLTWvzY+uijUpkWu9xFor91
DBCVGx8Kh3MzuQo/YOE6MBDQux3YdniDtTXT8AuI/033dSHCL7kR8+Ll+giJ0E3nq3FGPLsr2Xn6
XTs9BM7Uveey4zuqoSlaPX8rI8EGXDo0XXaVLlWAEyQHoWAFsgzYR0S90y3OD//Ix6nO9migFFfo
FDbMMXm345AA4pnYcXt9e7ol5kMzStmZMqK/2n06clx18I8MNzXx2xil4pAaUOAtoUkXI17eo/zg
zeDxR27iZFyznvnSyzwm/nOaBYDz+8ZMDkgOuEdoDblvzEK5pnOtG57rIpDlSKmBnnFV8iyRF0+5
9rGRPGG1p1++mPpgm+qnPu9F/ZoK7IxQqjBCsUtdgzfhW8WDDxSMjZzrMHEElcB/Xwyoxveziry3
Nuh5Xs28KPZWsmB/jFye+LbteCfrnejMqejOU8IS4KLhBFbcYkPhTEtc1b0EKDAdA2bcmJkah6XJ
Yvp7XbRCvqB/niWwi8Ugf97rORSBceQMZGGDeVJm6oLKTMWzZQTUADKlDMETKJ4nu+Ui2xbDAvRr
JGbR15b1qxfVPOiNmICx6U/ITsQZufNYgVoSJQ9rwbtMBtpvYfOIRpSoCUu3uZkoaUH38Q8r2r72
fjVnLoBLyFPVd+e6barF5I6qc8PWzGw+++LW8lJaAZjbwSoASQxUMvqqtfWIPy2dBByFVr+d2ONT
ZAnwv3roeV7LGKxFngE7NEHFoMq2F4ZljJMQaHQRy1GS8XBZTsDqGHe04JGmQp3lBsd+GCehZ4OQ
9RtAIG5e7F055O7j3E4a8To52bI1WtN9c2a9svBfy5dyxg6a54NzzJrKqPYk1k35qRg9fjpnNtI8
CdOauEUwCxXbRW8u+EH02oejzjhUkWCR5ygS6ZLcgb+5BZFandcL8GMt0oX7mFqsC3phpZ/MjrPe
u2E0s63NPRqYmVb2l5Zt6GG9Px0MMgdGW8OBzq+T3fhDwC0SmEN77biIdGJMC8HvNwTGjuB77SNN
2hbt2F4D75Oo2Wr3LQIg9LzeFR753dhscDfdenDfDqIpxW3q6m4DbkMAF15ZClxIbslKhKDP2CIP
pAnRuime0ER/IGMquPtAaeTb1pn4d4qDEFhMNAG3YD3ba2458ezGHslwIgc9u2W6wA6Drtu+qmqO
9gPC4xdmM+KOMKvlgUqdm9o0BMrRfmLRXldAJ+vRH1Whz8WG36a3byJomaf6E4+N3oDQskSMErc1
mbXdhkDtMbyCywmDtBz0u02HnsfMbhSvG6FbeCTApfU2QPXki5wVBz834nNDeCf4bbKc3tilTjtr
ma1RL0+joHt7TUpPGd/h8INhUrKM3rbmyLtwISqCi0wq7nZThEv73Lt4jveRkckXFDvJoaxn/Xl9
Od1jSfefgOAVd0Rlfo2N0CDWLO2ugXeYGx9G4nnKovR7RHI7kT8NmiiPkno7VnTA7ZntEb4iO5Km
e2/xrfeSE4ryXrJUcZ2Tmi+0cqdlPhhDCm8bE+G4iZoKxeM4F8ekrtMbm8RygZTXLY5U9vN1KWrI
L3ldlzdhZVff5ayN4J41sxhyyNQgFqsP9gCxe/PU6MX/xHCERiT2X85UwPmpYPIyPxqVRReGLttA
eCHIrKcotfh62qLmz0Zq27LtQuulAzhtAntiwWn14t+MnHEKfaRr4gA/dYTzMp8bYzs0E8+MLpSz
nFV2siWPqowbMgLMlrcXLj7NJqvifOBAhwo387qZhDHr9uImVfat4ozJ7iJruU/1Hi4MgK5hEHIH
rYVhZEZlfcIYhPav7VnTKm8mB4N+Ggq0uJKXRGJixuksbqPZlS8C4N27tahg59m47anB+F5Lz2L/
bFH/XA9FxGq1eIn1PPLKmN5YIomX0VBGNsy9akDR4blnUa9DMLYoWJNih8ieNXp26teVOlshUXtr
Gx6hPufmSUIjOxmVewXUmfe9LBU7ELVdfG25cfLNGT2zO7v1wBPXG1he3ayRFxA6+oTR0CPRXMgi
KwOHCT1G/yMF29xfd9Q3cLGG9lD13XAFMs8KqFV6983Ecv9M9lt15hOzKtHn4ZL4qcG2EYYWlUTh
sbF4o/JAr0OaWvDyHPVI6rZdIr0crEdm1yy+eyhXIa2XhXkF/h66BV4964pXjp/jdpg/zOjsL7Gj
kg/1QPQlnCD88y7VznLFhkg4no9fx0LDVxv3reFVmLzI8kL40NrzNRI24+tQ2+57KoflG5qt8XuV
zx3H7SnHcekp6yxq2BiCQ9khp7nySSebtrshDHOkzU2ZNvummpuTa8/JbeLXwS5KveRjUffRE8jG
cd4ORa52WeeaB0wO6lbadfghNvzsK8h1fpMLErHjpAyX4h66KxVrDrNXbP3eZHaGhMt7XdsK/1FC
/Z0SChUSnah/P+E5o4Aavmbqz/Md8eOH/pBCaVigZKIhfVB1Fl2oP5RQ8jeXJo0jLZ3gwpCUltjv
Sihb/kb3ht4u7RaP0YtmvfyhhPKwH9G0krp379G68v7JiOfXfFUSpk2B68ilGpGMXaxf2m4Mn+I2
ICznNIoQT7sN8fBhggd6ZU8l+ZuNL0+j+SU1JnQsjeNMqLMDial17K8xgowHuyGBhlk+jsg/Xcb/
ZR7kWj932V3eGh+OzpxpeQBI6I3+3MiaO1e5GTFpRx/oSXUnGdDfBQsmQya7oUv9PgBUEI7h7JMW
KnyEesSox25bzHII3wPOEA8d1J2m3dfKL/yPS21Etypupn7rxJ14LQi6ILAhH2u4/jggOVm7qWXe
IcIIOmPneL0RXGMzXnaOmdGs4iDBmW3eVY6ftR9iMlmuq9koUqTibKIYETqeWcfvGP4jI5InkCxC
y63S/dzK5wbFKBZ6ycTiHqTq8EFW4JentgFHJXNY3wAf0uZLoQoTHy/QbLJW2jol0YdJOMN2DWcl
uyrOTz30BhIYoLPTWcOP9YCvEkNhNCG6JPAkjIwDNMj21ESpOAyD3X1NzLi9k+QR7aBBnkkDO9WV
1z37TPTuBaeQg98N/TkEZnWajdHYEQOL5ipHs3PbEAgFCjy+Msgt4Iw7iOrRcOQr1DdYYixw1W7J
8viTFYa1vzEHd7ox0Pg8oNrFMuLHqttPyThfgKU9keEBLUyRJUleXgmsd/JEdBVkhvOlpQ8IiDfu
NjMTUuJcSD3xHs0gqx/HpLSB2AbFvTsuvo6Eg4l8gzumsz+kET3BWRjJ3bI0e0eF1hVRnNOzQqSz
KWM0ozMcSNbgoryq/Z7wLtF6w7azSZFZ0AVfzzZ5sv4ijY1N0bCfzRp079JPW9FE3gNXvTlTd7RX
KdyVU8Tg9SSFF5zYfmAVhqWZf6ohL1CMVOn3ZmJosc0Go35qumTBsmXNF3s0/ffIj70rdMrNHq1b
ojuNhMmrsaVKq5imct2dq6WZZiTXWR2/Zdz2FE3tvO2500BFRtOj6Y/TrcSfdHanbtjnTGOQAsXU
nQZ6amtKbD5Qbz/GfUFemLlYm6hNYm5p8AXh1TRmndou6Pg/ufySrTHnBvw0OVCSTOLNilIak6lS
3zQz44Yeh7MLZo4iOFhoFvdp6r12tF6xZSFeOVormqxaMWXLiiwbV3wZYD1QZtaKNXNXxBmNarXL
V/AZwgrj2Z075EnOSkabYaRJiN8uTAwzP44rRK0QeXyhG1sSBDVx9SjPGbmM6T7txvgqBwRDMFAQ
Ol+RTk8e+J+pfV6murxoXjqXDyzmjau5brYmvFkr7E3S+kXinGsIHIUUQDirh57ks4e6B3pU3jFD
NC3jafnijwsA86lzjlIT5pIVNgdtsrplJZxesbEH7aZewXTFCqnLVmAddHTgdVUHx64MfTnsXHw4
mrsnQN2hDmQouQLwCqZMaKZXMB6NSXrJwP7GY7Wi87oVo5eGEPXAoHuAtTVnD+Hf9OC1WP2hl3CW
xhXV5XcODwYixyDGNw0jwLhqO4FPrNYsP4/l4FzEMqeqCPPihXZqg5va7gnModi/CbUmzgDV0FHN
opRLtGbOrywj34khcXYwIJuLt8rrWq20gy/Z3kxWHN8n1pR9oPwon2FdCo6CA5asGioeyzOLr9tl
2dc06hH0Jau4z7Bb756+NM187KHI/2atBLRWUaC/CgSjuvVasKroBtuF0BRViAlIaoxaVOsLQeQ0
1zOSQ3oZBklGWodorpJEUJLOOUYLcAXdtH0i1AvxYii8+EG4lvWxGovk0VdzIa67tovuHcepMaZC
9c63Fl3Pz5UyIWg6eG/cQ6tVk6HWT8aNbAADEIJ706NcpestJjfGrRAgtclUH98Zs1ZjuiO+KTSD
YK9Z3xE3GqQWNL7XfSYGlZeIpLlc8DXZV6myIWZn1rxvtAqUtWE+ploZSoEs+IObjnWehzxDE0VK
AoTyzaDpSnKVl6ZaaSpW0amvLC1A7dCiIvpClopKYDj3geetX9u1EcTnwmyNGJQZH3IU/r6Lva+p
jXxqChz63M1sv6AqrI8pRsB7accAMBHHcrBGJivdzL6bjfoCzZ8lx80vkQpClLPVUfq4R8Dww0gR
hbELTJI46tpJbznQ+wenMmp+YJmtu5IHHduVFvBi+zW3FlbJHVEltGNb/iDD2/icagFwa9nz2XEb
WogdA+VXOvLj11GLhjObjLYWn9JBn0voFiIu5i516VGtmmNn1R8D54wvXTXiJWA7bc92oOXMrk3n
cSs6LMv7gW6+s0PmKO0rpbPRdlirzBcv7fty32hhNPZcNNJq1UtHjtZOp6uOul811UHsT2+06rTg
cVVdD1qAnWgpNkc4vq74zXDS8c4g5uhRmd5TNofuIV213DZQONQyXWzfdKvaGwGGdRdmBC5xxKo+
Ky0L7wcE4iim+b7gTKEbJ3Kl/GxjF+R3Iiu3KNX25qo197XsPGg6cemSguV41rL0aFWoc+5CrZ4H
Pcp1psDZGwKb184QQJwYNaIwTmV9StHY+hueOsPZ2Ki94y3AEngwRtUUj5N2QlfaE+1od/S8GqW1
54e6VPunh657jKSOP3AD9yZ2K3QcFY/YJbE84e6QvCF0m5CKgEkqHPSoml8Vas/2hBjiSyCbGi7x
YsiT73STPmC6VrvHhSr3CCV6bMDaCx6stnCpHeIM8zGL10mOzXY2FhhvfpqOl0bQw8LLrm3m7Wo5
53jSfrRWI/q4mtLxx+D6XK3qJvdAuJfawY5cSLM+iYFprrMGNehunsI4ZGsll2VT5XbwRJS4s6tW
c7yjffJBSwm2iSm6DkHl5elNG6ts3rK0F4iHg/mlBcfziLjZ/9wAWzlUHmrjTZZkeMpEqA1GflMe
aK3jtjP09GoTiwWWKfOW4ZAUtbi3MBMWp6BOJEZkv/4uS9NJQNRH5pEQ5dzcQuo1Np09gIGaUWLb
/dkLlFV5Pw7Z/ynr/q6so4RCSvTvy7pjNf3ibll/4PeSTpq/CdfX0pCfrC3S+81zuO09y+c5s6j2
/rugc2yNfxDQZWBDaGcLU/k/NHtQQD1tliFHImBg/88KOsf+pWwiD42AVRsRFgJBQBBrQPifJFGq
YEBX+gnRQE0xn420I8Urs7LH2Xaz96IclyOgF8cHLediwsxWP+bqzEy1SRMCuHGPcQ3rZlyr8d6x
+/AlW9Dlnhvt8oyBA0eMpLQNMywH29iSu4EnVIQ4wufcf1FuPz0MbW0z6VNFTkZXGuTv44i7dGyG
4CUG2MR+sdpPe3SPaldWPCc9kvNY+1RH7VhNYxvzqrcaWUvtaYXKl38raSJF5JjcpnIeYTE3ziNO
XeywA6Oi7732yEbGeJPRKKctWybp66K9tE4YjR9nxoxbS3Xxd4iMNN0IZgIt2c7+PTktEIVnZXdI
dKP5hr6fmDZMGEmJKgzjoSpT0D3+yNR7NKzw6K1m3wgbLWyNymb8H6dZujXTRWA0nYb4bSEd/Dr3
wm4Pwi1+FYrB2dYOiuDQaVXTBkpF/qQEQXNI/THmDlV0ndA6OoDNCk7IkMaDWc21vVuKwnti4MjE
mMNf7m+UwsDHudIaMIZnaDF2CCXluyIlDFVE0PrYZvMRsoBs+60VZs1pCP+LvTNZjtxIt/Sr9AtA
Bjhms7ZeIICIYDCCUzDJZG5gTDITg2MeHXj6/pBXuiXJurpu7WtTVSqJSSoIuP/DOd+RW/FskKYG
9gFCVqv8246ARhT2aNBB8DTeHctQQkWJ5BqfJrdsjwz56iNBSj32odgbdn5WFvXOIgz62hbzcDJc
DwOwUHw4fgFNT2uq4t5wY1cnfWTN76mba4hOtjt9LUa6V/aDgwc1o3Yx/62L2oJNGCzQhcUDoUbs
BguiMu6rdHM0qgynrek0bWjNipQfJl3DacjZUgdOqpIHb2h+Ela4jEd9WNss1MBH/iT1BrEDjNdi
pvhcYY4j3dGOMdX0C5lP+c1kVm20+ku+pQk603tj+LiB5g5PJzbSvU+t6uIVas29Uftcfioz5vt1
6JP8pdVZ5kyPK5nM8LeMFbLDAdx/9jQvbvpQCn8xik9+u2K22LYAB5eBsqpU68/62i01ZFLHLeO7
pG99JA21CAxrmN5mG1S1x676S+LxPQCxhSS8X60eodhcIRPdDYYxVUc47RsnEIMtKAtnNzFNOuE8
l3vSaUpeb9K7l7oj3UnOgVsZHWlBVg12vCl37WDE+zyVrEHpNSC4AcjvEpPtrTRu6YGMS60bEEFr
60m3/GMx6/Z5bax4t+gdlny9Wo7QRPjcR1KkSurUJQ4rr+MJRLOg32mbAIfk1NGkJY/9fQaX6yTK
rozYDLjkRPrzeSSFLJzbUh5aCOVDQIZie8t4eDyJfCyfYL9bdAu1Yx+cHPC/5vePa8qLKemnWbt+
MTSOgcKTKM5qK8wdwutqEl6etVEUd8Ws3F1fYTHNlG1cO0tyanklJbSPWT3QHRgRsRQpaMbE200s
V4JplA+mVb34FiEKtCTELdTmMR+SJ8epUkidRr6LQeDt8kyf7ADjmHekqUJLJJ3t067nZ90k8lUH
hnHj1sQ3iMKBLY5Y6slpNmN2sVJVWp19QyZrSRSkjzkksfrxwkxbj1qVq/NSwlIxC8v66pZ2HqYS
M44id/Lksix6xhw53jazUzDBTnrOFPwFWPUzO9Y+dDQWDGFkst7rNMmIHpP8gdlV8UMmOEvq1bKO
CGHhhhmar6KkT9Q+FisrrUovdyRAkrGeyZblCTxYtys37654R7W0gLUF/KViUuFo3Yeo7DdoqMmH
8kiKEl7HlYnLzkkKPm1h5ryouCf8jwyhGZ+5OQGHyNSgUO9o1TkDf3Gf9978Oek2TMJKrjiIhB7p
CL/Yb7kjDatXfsVG5KGzYC+2S/j1f809ey/sUbuzparuDdb2cAoS/Vn4ovjZL9bw5gK0v7qtqh7b
liTiBbjJvmgwNk/r4N1AI+khnWJJjKBtFxy6aTZeM8usT17am+9mzyNtmu18BsBQXTym9EC7bOO+
720igWmoeKvm5Uqf43hBqRkZaYM+lhpcVmf68/iop3a+m/JeMgX0ODKL5N7wCQFjV5I9aBJVDvhA
z6U3NpMQSqgQATX/etKLJt2XeD3vMlEwyq+ASwTknfXf8G0QQbZqU3YWTGmOQB+R5qyG+l4Oo9yt
ZrM+m5OJ2z3OXYZy6OCo9dv+S5vM4rziqD7jeAfXVzh6zvPWpk+2MxpXkUwClnTeQNZuAbywAUlf
m7bpoXVu4tO+pmfgYGqP3OjqPSXc7dlMGV8GaN5VNM+m3OFCWJEKjsOJLKTHYQTzh7HONIbhq946
mytlwXsk9a8LGPCKaajbZa8WJh7wtkPtjNxEUvfy+7VOJ/LJzLGMRsNpw8VkKRg1ulo/vWFyolgu
+Ne6jCM4NS20Al03x0GSLuNh1ks2VIocdyacoMRpfPlVFiG5UsWjuVlA7co9jYlG5APxTf+pj9lX
ZMPyL+pjRIkG4/Z/Xh9f63FI/1f4TjzWX+rk37/wjzqZXYVFafa7sYX69r+XH4Zu/aZTCJv09tbf
amX7N+J6BfINvN7/VWD/USqL3xCkCweTBmPWf3f3IbagqD8pgG3d549Ai4YDxyDICE35XzcMvt5X
Qxy32i06yunR2w7sdTu6y+0Qd7fjXKfNfjJ/HfHbYW9sx75neJjlJFfBsl0KZi9KxsUDzJpfd0ac
5xX9GxcJBss0ktwtSWMekRJMQbxdOxb3z8w9tG37IdpwNWnbJUXgLtfVdnH52xXW/7rNGJGIKwM8
NB2NwKxmJuWdNU89jg2fvDx3sMJl7IpP/H4B7PMvOfemibgG2sf4uPgLjJLtcmX4xD3LsV0+cUuP
p7rx2luqlwl363Y5T9s1nRcVd9PsYHpMeD3z7Tq3toudPa1JuGa9JVDycd51jkYNMG/lwPSrMnB/
VQmM1JbjupUO+lZENHZrn/XOOxaFeGq2QgN+qnEpqT1A9uLV3cqRxKMwkVuJ0rZevB+2soUHpo68
rZRpt6Imm9k6kw/JTU90ACMDuXdtzT2VWzkUb4XRaLnNXgmYLUf1q3KytyIKMM61tSuopkv6Qo0m
vsyl7dwoy53eqq0MS7eCTCdtJr5rmE/pGN/TrPN3rcZ4Hz0paIArZaSUY5SRC6x9sCQ3XHQOxait
+5Hsxy4AedyTKwAVl0oCgM2AagWtRGtW3p3PGHAjhbQ48rtlaudDKXq28K6tDpgU4eyyvXLvVbkV
PmxuB8RRJPsOgbf25sRCK7PPzP/1XW5gfI80uW4iVpqVbe1jyTsIcWajhVqpVLIeaoa/XXep8yJD
9EYB5eFoYIQw9S6RiZMCQwB5q2Lj9VajY3vqVqy3kkqpzrRcIkKou3wmsleWh4p7mWxr012nad6T
QaWP68Fam2548vuFFKMvsz72+lVjE++RPYV5CQAILnLyvfc6FhKV8QM4NSDxy5xVWNv3LbZKiB2F
brzWXqMe2XWsIGNytK97kRk5oTZaosIM5mK80xg6+VG2TNpLKu1MhmSoQE0enFJdJDtTkqD89tNe
k3ZlbCPiJyhuCIdN18bhzpYqfYntSpZ3Wr4IAo2bRb9fp9mZ9oXmzjHqjrTGOz9UZIPmRnpk5qpF
2eqayQ6sy3Lt4tRF4qN16lVmAPwCu0UMzMAZB3RSJvdturT3pA570TA1UAtSo5oP/AD6ZdV7OyoB
5rLSKMgFWqrmgbQJyk3VIgpzWwO8sLUg9Qzw3aEhz3PyKzyHO62BOxTYPQufIBkUVEMNwTcpXKzJ
hmmFiY4+asAyPqUiSvV+eBont3ogbSY5uGw3UmMiAD6fkue4aNRtUzQEaLTwe99+nfL/GRj9iwtx
G9FiofvnF+It0+D3/q8qgF9f8sdVaP3GLUjtjl1rW/kbjG3+cHnq4jfdtgTzHy7LzdD5j7ERN9Y/
9v4++FCDdbiJLdP596yd4FT+fvdhEtVdz+R2Nj3hOH9b/Lfx4BV5opzbUjSesePSNQj1MGBotbux
137dIUCI2LYjXOaIrKuFnrSzdQ0P/DpQpl2LutW1ElinY3Yq0lbVWfHRiynxdqM52T0PfLE2dzK1
HM/dIwcsrfluII6TaJpFuLTLMOKdIeGCKUrnPFlt/yGT+RGKsgtaTGgui3rHRSPk+yAq2yRskEBd
NW9djfM6kAGwqbsqwEM0CPl6EAZK13OljMLe5UiWNXRtBHUcC3bv7QOiAXnt2th/64vVxH9OF2pQ
dU55c+tUXQoaZfG/aibgJL7F4qyRYi+/uRxdnbtzqcoIYLt3j27beWtddw41v56/ZZNFC4Y7e1+P
i03WRcosOCf/nGbXTDWC1ViQHORaFjf5WKTfnN5uv4reBHxi1Jn/UfveR6GWO5KRc8h+kgAe/iO+
TKNj3md2ph993zWIAjPxM0DY4J8x/fZxzEnK3unLoofDDKc/YCrllwGzJHoEK3aWYDbs6Yg3sXxA
udm/KGS9N6Jb5gNM1+XRZ5974uRm2UMHQkRZTAdzRC2dffI82I+5nCYzYq+r3adlBe7UdtCX18oA
UDJUz+nqMpPyxvqBntPdTSpJGRBxmV8sexKvWl30oL4xNtzXVjKGfsP8qHThT2IdXG+LwQamlY0W
riBRjaQX0h7MWqxQnZjrsbByVQOTbddv2lI2ey8rtENLPMmNlYr1g82Ye4OAo7mu+hLfQUuuzzVZ
uCV3lLbcq3F1JoNQhskaNpvHH/8NwcKa0otmi6aBKKoD6wLiPvlW1Z3yhh17dYJSMRd16A5xm/t7
+K4gAgxv1oNpJvFgjfQUkODHf07U/1GLQauAFuqfn6jPPwAY/flANf/rK/44ULeJui9oBDZ48mYd
/NOByiDeFEAxmB/7oKxoO/4QVm3qKYe/JXDO60isKPl/P2CF/Zu32e9xIOreLzTVvyes+mVG/Yfx
0jaQfJGIvZm7UfcBd9wG9X8axOuDpkHsr3Xw/KJ7nTSLJVqxfHiK0dVqaG2Uamz1FZkYT+7sXfq+
IUdxyttrU2vXVu/607gw72o9d71YJAbdLLHpxIepztMH/DPa++jCUvaJj26PlocyI7BtgY6/cu3F
fLSsTAqUSHgdXFjLnSfufGvV6y990YoxR6K01ibLzaFpLl7T4Wje6RMCXoVqdRpKeM1MjpGlrLju
cQ8giW6/FF41MM5yq7IwTqmvHMxwArJh5KZMXvYpYs7mNGAdA4qbV9IjOEAJACNRhgvCOLn1Il6s
hUEoA4/aqBlxWrHymJ65i30zogyGui+XzM2fY4xe4xQYrpzaMCVC4T2vYu9zE6K64Sp61bdRhzJq
ctCOupl+JRWVUcfAj9AfpKrFLXZmoHej46fkIBgEjMwD+pQ9Vpd8ipiLIKUFBHgsE/xrqsoGsMGV
ORzBQXvRzCX+thA+wGQrSY9kPV3ZO6DvhityacnBOeZifsnrzDzkw4yio/STI50cbu+2TNJXZtgM
K5Ypu3E9damt7jadx/G1T0CTjAUTmJJQ8qCafDQJifMxgOqBMjK/rTl5GIIgSqnMG+T4+EsGNhm+
kZ9YHX1H6d1FZizHKycvkMRVKw8jH6lmVnVgu83MfiF19wT1HDDxP01r9uIUAm1qNtyufc1SQyZ3
jFddUlqGt7rsMRbU1VFiigndzGRFXsI5WBpI4fRre8xID2lS1ij15UuDoyscOywJspx+IA13LuAC
4ofZrx3YCFwg/kgITo9HQmJgPFiTZSDzmu5FbjohONRNPYAwmeY1PWNJ6i7eMIuIIanOHJWouEqt
djBq0FvXvvW+Z6OYDiTwZN8BeqqT6pYF9JWt0UsvGzU8+UGQaX1va8PVHjKgt+VSHOgeiWXKmuyI
Z9HZWG5OQLaUrQH1HvcDldkN50K671jg7hO8Sjs71XxEQTOCbVneDOlQhzFnRwCzJqt2xGR9Z8NT
7yab2z9JOvZGetmHdY3Gj3Z0IYBKcwJbZ2VlaBCOPKGeDcS57M7li1bADlurOSj7BgjNoL3aS6wH
JvkYp7S1iRttrOynOdrdt3F16fKoGyQKQ7x1rUN+y6LLMynrbHOcgTd+7Lw2NLnifqIZq0zQWRDq
gxrDN9Go+UQ+wVKCjRZSH5mrT7N7LSxJ/6GLsgrauMvuGupAhFE0LjG7mp52bMyfe6dkWKcba3JA
Py1O1Zh0uC7Mge/GgyXXIJ6HjxHTEYLsaXpAwGHsponHgmwusGroxJbPFjCpHsEmWk7jkFVHXFvL
7B8GHi21w1dJenrLT7tlH8/DT6NtZ/yCc9zsHTWO6U86IqClWM8JRbD0tpnvUKz2bz1AagqD1AIr
bEylfgvbtDygL8Ek2mqCEDn6uFbONy58rgOyeU4JNYtdrROEY5skhzE8xdTYtGZEhEVxQNxGMKC3
fmXh77+4WaPuilx755V6FWumE11HXmLZsm7SWuuOHHcZIoLIb8kW+4x7rwsz0WQv+P7xMKMrzC7U
U5MRlOTghqtRGg9tGX9pCyE9xOemf26soj4Z/rAHZTCdGWc3T+xztau0evddlHbGGMknvaf0UW2P
ScprPCshoriu1H4pFv3ixAupZvHQh5DIBnKX0jrizyErWtNJr9neWsJNncdyncw9iT6U4W2RHtxi
eiggrNFE98fZ0NNtDA3Dr/VWPLSxUz0i3nurxto+WlPpf3Sif3SVlc5BL4mQNr3hq7PkLB0wckaA
qG4sHE+hHA3TxPjWDD/j2rKiXBu0WyLd0r03jUZY6ZgXm1oRLJt4yR4vP+cBYVLZ7Mn7VdOnC+Yv
5HvL6JI/opB39PT9E7YNeLMiObD+VYGOqg0D2YaUNroDc+WOM3i4AAjepl84+nxBepM+qOpmkBZA
pbmzN5nW0+iheZReLaPaKkkhHGv/2Cr8KEsLMRo6/K42FE4Xxy8/lqbG2r7B3UdD08KmlyzfyrqI
A98T/bOf5X6I5msJGb/5YT+0N76G073Tmp+qdb+UmVuzS5zHvd6TbgQRACOXxdAqrVS6H8dSnTBG
fk5yvRRDPN4aCqXuOoPoBdtb3cNl0c+EcNcR2VD5fs4G/WaFcHLUAIYEbbNh8aoKEAw7zYBOhN0M
rvlAlJLzrnW+rZS9iCBpClI5fBPYkXFhYMY1FsaGsYkSsWGuceYZ6A99ZhHEJOVPknD9vWrWb0mz
adlWn7MsX+wY640Rk1SUc/RLP/mOOoW2ohi6BzZn8S5FeAgT3Zu43FEaOXpCDK/9s/HbH1Adi31h
UzBMynotO4C4pezbl8Ljj1o7C6HkqIaf3WgJujFoeBaHaOAiAnqo7SJ/JK+02dLR1vMkBz4GV34b
y1hntcbbxSk1vXr4jXfWYF6zzCFrJ2GEkiuPc93Jiu/khItdKfCwjlbpEBXkLjsYi9WeaLzyLDB3
R8OyEuVmLt/7NF6IpXDcYMYTQtymRFvlt95Lr4v1QWJ52gLOcCMHqTuqig+s4cefBpm/8drL4TLM
lffcujZfa+pMiAB9s58j1LPwk0fsgPMDRNv8zc2dq+045B4WyZ0l6v5ojl6C6zfNm4gAUz5o0kqt
L4jtkHHRUZH460XWGjsCOoCb8Jue5gVfC9OuDFkCGstafNqVquxw4fcciMao73EsD0c2ge7RVbb3
bZY91GNdfeRNPNwTj6HlEcq46Zg3g3lvl87EzjpXFSdrwwjaToFCwE5Ed2bbPBF6+dR6vs0yW+/1
HaemRokhGrGD2MbSrTM9IAJ9nvA7dXW9hjDQOQfyFGxemYo072PX+ywYR6YWIVa4a4Pxdsc08wwq
Pf/aE4nyvUraUzGnCOnzOk12bWJ+Ahq3rxV2pQ8D6xRORot1UqBlIzaDuSZiMZNpPhKksagPvfAK
6N9jf12Ry9/EHJ6XKdWKg185D4QmEP3jDm44cR2oo6GtoN8mZ3I/0RiUu1T07r0/2Nmr3XTWBYWr
jb5wLiKb4emuqZuVZPLWJSEJWf1Th3YPrzQfxZ3CegClMCY8hUz3MQlX3LVYiVW/3INUKw6J0eXE
L8zDHsSSiBp+rgOoKu2Qoz8uAQIV2SunmXzlihu/sqvWrzIfWCHmbnaj2zMVb9w6J/IMNdIdtZ6E
SbZpsAUF6/Pbic438Ne0O/kayaVBCkUwQhVHAknbTegMlPFLZtCEzpToEZPH7nFY1fCqe+v4aTfz
dPQgVt4i7RvuoXZ3X2rT7iTvXw34w2ydUJabpZ/qan1BLVJiOLDhxT0nrEp8sg2tkTGP35gQqwuE
QOz0eR9uWdhgLvbIefkyx5gxviZSI8sO6gM3qwfJkhexY/SxdA4jeEtazh2GtZSoh9nRKFbGa7Ey
SAp77OwX9g3ZW1za1b5D3m9hxVPFDRx0feN4Jl5gWZL5CRvZEii+ih8n/tGjKjleAU5f55LamO3/
+L0qK0JAUjffO8Oa3HYVJWlRTdswvpzKZyNl18osTBxAGMpzjo1tj0oKC3XSFrtGWwu0o11j72cG
uY+FZXcYrFb2CsQ+yWjKjfEMxHeEwphX2EKRoIjGjMGRu3lX3zP5YFwLMJ6NqNyBbBIUC2WT+ssW
6z0K0fSflJsZcYSBdNvZutZD4kjMpuPCmL3rj7mflnBu82ViMqK2fKs+NyImZ7AnzD7lHFUeYoCa
MdtxSB37dZO1j+E6J4177CTv4ndAbnGo4zFMzrA/mWvwCHd5JLyEmR5gHdS/jL45fYauPk9QaY9j
7xtPqh3oBSCAHlbQouE0QMlv56656Xgmw3Ews3OT29kuxhL3s0SB8aETZbAGbGqHHJd289xLP87e
DMMadyU5rJeB9zHw+nW1Q6f3vB8M+5OjM5aU4MaArLllx/uy5kQnoxFarcjvsbL0ol/foUfhTMco
HGCGuavdRj+AZBtPq2iHx6bJmq+pstCrMtY6raQS7ERpNaGdGmYTGClZjInsGbmRnrDTW9kfFAJr
pnt5fWcRuxaa/IxfeqrIaFDKB4Fi5FHCXUdx3i4gF7ohGgv3BiUTiiAa9yfWL/6+A9n0blvKOoKP
QBwnOZkKlmeBm9XpIUvMKexqUGlmBlke83I6fy98bToUwro3wc986siaNqk3+xX8hI0Qy7E1ipZS
akzOkpZWsQmw5ojnpt030IeidpH0NzyUYE/zLI3muExR1XKNx0qT31gLksviu+VRy2Iz1GZukmp2
Ki/wtkgkTdeWnZVvpt/YQjLku9o9wrjlieCP46hkcVESVqydVCZ6+ln7lTSS/mgax7rEcZZx0LYk
Y9Qa7y4TPDXiQFrgGezWDgd6xw6TS2deHtNB9++Y+skoB2d8lFDuUcLoHJg4gk6Zbjx4COgDxMFM
8sCyvvfuRi2uUeBT2LXendSIZlSlLiMouBByCt98S4CgoOHqcX2XWVq+aU3/1ppsRNLJO1gYoPSg
bqZPonh60PL6Sp4oyhmDxpOhqE0om0KBDunCZPrgJsQlrFC90bmTmVijWqnU18ajiUi8cFnbzyov
vhJbuD1vo15H41DJOlCmGTmM4IMi8+NTnsH9kL2KIbqAm6FmNvQdkeb4BTrMxlsSdHuuUS7xtPQu
OZmSPIvOys54QiU6i17Xw9FSoxdNjT5B9qfehrRB9Ok2/lFe39z4LewIdEgrmaye/mOuaNHyIZ+O
pUWS+qy14jEf2ODJpvsYUjWcXCImAoxR7om5VpimS8PyyGFmL3DrCix5j6tMk32Std/p1yjFEEJi
S1vz8qYam4nQ9KlfXqch7gPmPRcTo/ULpdRzprXtzu0G9zZ1zHlTdVI41ulNPK/oUdJR68JqGr/5
RnuZUTTCUxUvxMqTADlZ1r5xgCTNbBpeU2WUkFi6KmSbMe1AB9jPay0h+q5S3MJQO2NbfRsatz+i
xrx2jvET7hz1H+YtIDdNdU1r8YY5obgxp8r6RHbThTBtzRDG1Itio/GzaUoWsEnlQVJn6kHxrZox
DZBpPXnLgAasxvkWDo0Xf5t0ICaMgCeWAf4yP7UGUV4I5hEGHhhAzHu7xwVM8U+KMAnu9kGOpv9U
cWANAQ5fBJP5FLsYlrt00HgTUHTpsjsJ1nKk2SfsMZI45FfVuBeZ2+Rlw5pJSEXQCBZcZWYEjliL
Kpq8wuijUU8bgMuOd8P/4G/hjf4pEvFk5TWHh5elJ+JA5GmxuVxRl3/EshnbA2qmJFJIKFH4wzKx
C3VagYvzqhsI0dEaFBvZGHc/s8Cmgj3nb/5lw5m2d4Iqj53qQdhUwklPjk3gqG6aj3k9Ht2p/ZZ4
60nxwO+KrNFvZKJdYr+n1ikwq+Ste2owK+2RArmRK53i1NiM/1p0E7uKUn9HZSp2JAufu2R6BCbw
yXqCJz5e7MjfJFoWai8GM+5NZaEVcrUhPdC7MEAkIuIe+cMrC/CeCBDEOzOZuLukMKtDqjcE99ZY
dxRxHGFnj/1NNSQ6kwviZXVpfzZz7D+Oms4YLp6zXVov32RiMDkbFnPPxjwL8sH8DobSuM6eLUNH
LXO3y8d6/mH37nTl7COJyrG7naujROxahlE6eg20+9al6EidC80sE1GnS3n0neoCSKPHAY4bLRTZ
jGvORSGGXFRP5anlfjT8tSZHa2nee6gtb1BjEVlKbV0/EHbEpAUsUnuvnbK7d/VCO+ZceGTQuK46
ejLvWPLTIoEzyfFWZMmp0/BRmDCjvlNn8WolTfme5YZ3j+MuvrD3Gj9IIf2Z4M5qAh+d6allDP24
KkQXdubOpLNl+vzFU/b4IERqrXed8pANzm5ZH5iClikUCxNT1eo7qF0zww0dmamwERlckmwlzSpr
EKRYeqzdkQ9kTzubywCN2/S8JPYXKgT72sZJvU9I+DzyHiyRgwGN5sp7mTfCFp4ecU3QvO0wwdx7
Rh+/lwp+UY6Nk2hwIbKwoEnXbmdBUXMuKkar7TBhYLL8Qe0TB7Q32zBnPFkV50/gDHqTH5J4VtuQ
CA/9zCyMmqZ0jKCiuaG8m+vGRnBTdy9dY7UQGSHok87n+jokP2Z8S5Oja+VceMPN75t3M3EmzxN/
gBN67bi+jnIAUNUgmwlMBtRpkFRLfzHHZjy7PD0AWZt5OMxtlSGRhYgecmEBxOnGhIqJhB5oYgSX
cc1vlRCnzFspHXJku9Tj1R7z4UhIbM1GXoHt79kDV0GiFRMrM1Nd7bEZGD7psnEC2jCP3wQwUwLa
kk8b2hQi7wQ4C3u+ZXlasKbI3bYHjNZWLWRP9TTeZOIgZ1V62YST2fycKa8jVgSPi0ZZD9hEPzXS
QSrXjDPJAHH7qFAHvhIMUKnQtjiw1842HqA2oGkv2sl76hH8UfF2Sf1QoE181axsPJlpy1ymRKR+
6RZteJXNBqZCMHnYVsg+zWtvPuITcjHExbQv5MT4tyTqAIMrMnkaem+6CmEyDAX2yFtaIyZGBQn7
UlAzpmmY2WhqdiyGubHGmalgYHZ+kt8x4R+4T/zOLG5zLAP2fnBmm990SabPQIJNqGT/QCwtJH9n
aURkMoZ6xgSUnBCbyh36kOVngXPxLTZ6CjUIRoA/GDDdpb4PnT/Js/Z1hA2+nzVu3QRtJ5f9XIc0
O1mkJ31+aLQZQAuj0dsuVqwxZ32Imt6R58aoSFmXrqGf67WevwwIWRWnLHiNVGPF7bAU5zgZiAKT
bXNnL7MHXspIon5a8XD2RLCbjeQp0bp5uHhFaX5leqtxic3Ns059d+7gu+zHgeqfcabLlEZLn5Y0
n3bkYZINyC5jlzR9eRkH/0Nj8xlxOMVHJyU3iGAQ4+JPvBpmLtIoa6GJgQB8qJSjbubFnk6O5hLt
6cRFaA10HSMV4455c3fqU8JBtM6VZ3JLv+N6MqIpBnCfe8s7UdDpTmwUQuxPjBWNuGRW1i0vWmbG
e/wTacSm3ow0HvRDOjX9bkJgdSP7mplNLSvMgL5HipmpCOQ1cAQPdk0ti1z+LSsswpCQzB6XTmFa
cI1+fPDcmjmwgdcgrGwxFU8KAEm4pFw2uQ1kjnnWJM8a/MjZZn3DjBWN2VKne0N6wBzB3tty5f/X
48feVMv9TAZHgNr2hS34V3NTxNtaFaETXkMmJe9+BaHHB8sTznNKSLdW6GHlavVeGNI6zhaL5iR/
Wj0ct7Vl2zsfv3WQoMlGbmwGRd6+Nn2bPzjJeIw1Qa5gOxym1Zq+aYo1iDC1r6ZuEDawUiGDm0Fi
gCM4UN74XrKQf5xH1vu1KJZArzE7BGByOhLftHvw8Msu1kV601a6ADOqfVqaO15qUXVBx/mPBHsl
2QsHwNdhtlHXERoxNVhOu6J9/c/a+n+ythYG++b/39r6kn2Qq/r+F+D771/0++baQ8XKXtr9BxPk
vzfXGMsslta+bTFsRBPksDP+fXNteb9BlNMF6FHT0U174/z+IYs1fiPISCdPyfoVSEza0v/5339B
aPd/++s/g9h/qV7/tLcWaILMLbMJda7OKNrclEN/2lu3CpNzW/S8Qo01wWmbiIdRR8qA7IAUsHJQ
maSAIc+5NLT5S6bwtapmSZsu6PHzv7vZVAkjBAqHyhuXkbMuXVBZiDpuEwFNldDBCnhVW+HMPvzp
k/5/MEP+pmkinIgf2OOjZWzMrvvvP7nXj3MRdyuG4ASgHEGe2s7GAnteJle/mzXiif8Fuh2l1F9l
VHxLC/2wy2tucQ7ymf31w9KyAg0mBi6WdP65HuDs7grOYOeQW1D1dAJ3tPZodDpwzxl3OWQfa3It
qsoRUJidpEZ9E7sZBLB1cvlUKidGaykGFPpelcHyqiu43pso/rkQKAIPVlzVt/i5oBYmWQVg1JAx
p1XbtYCxCCoB8ISShc9ac+BOF2vrhQLr7PtQNaAL89bjW/lpPCVR58a0EzOxoGhvHA0sIVJFivoS
ue+4j3ttuSwbT6ozTB6C2YRp2JlgFxdLg262DoAUievkDnATTCBQPnx23r/A1npq0bPhzxDPBmwO
kG1uz79b3+Xt2y/sXuLM/BhKZJ6K8AM3b2KaIWw5tWjTe4RK/ET+Rkfk9krVl661U0LV2fgBGCRQ
t78VIFjE3SpnV9s77uI0XwUJOOlp6OjX3QR9105DZjs9cRqKZ80shHqlQlHaN1MMfHJZv6HuINSq
+qZrNmThROzWuosdjW9d0CUnLC8kP53IJ6YRam119L1IB9KHmI0I+U1AMlMMaib//rms7HcsRkBT
F8d/mcaOLwer0ZVhmzmPqTPyR+v/l70zWY4bSbf0q7T1HmWOweHAojcxR5DBeRC1gZGZEuZ59qe/
H6iq2ykqm7Ls9a1FmtKyFAggHD78/znfoczEsead++o6Xdd+icZiqA5IMpaCapmCMqUkzWMBJQ7P
bZJdre9njWEK55K0zAvMgRDQ3hFfyCVsKgcxbLpxYVf7tbGw9rMOxdyi2T1H4ahvDU9EEx0TXl47
RO+/AVNudtuWvVsG3MXkWzauGtWGxTXbOoEKAeDUZgJNZJof3M4ifFn6WKzyhNo2TIC+fA2TTp5n
WJNPxqDMq3GoyKe2U+K82LQdYP2zc4o5Hb8WIeGklQ0Rf2dqhmw0iulmGIfOW0fJyBPHGprOJ2ty
6VnCEfCfDLduu9sf3Eo5KIYNQco8XmiVbnNNx0/aOwxMCFqQL0CABKsJdpHOa8KItP4YqYgvUduV
M9JPnvvqhT/myfdqGkHk52AVE3cBoZJbKV9bQg96Do6++TBbyy+PZ6h2wVqP/LYpLkKMAAphCE+G
l0slBS9lWpVjsGsFVakv76BVpD+8CFjUecA0hi13/06Lk5amrh5MSL3DIYFo906TdbD2H0CJQli1
iwXwrMp+qSa8oxBN3ja4r6QbE6j9jr5DFFBeFFFqNQ+p1obxZPQweS47qzEa4mN9vkk220y/mu23
/xiD0EjvgiUaY8oNTivBAHRODw4ThJ5znmXTdTzLSYxw0nw/5EFUIoepS29l2jnMKtGpqqEjrt8H
cjoZ/HAl5LWG/sLyUnSUtTT2Vps59D2cI+4N0157eCHcL1Pm9dZ1ghKopmtpvjMbRvMqcinjU5dc
UI0UMciKUEHYJF8bs6F2vZJ9CD8df2n63DBDmBxjAlgjpBYXBfarKTTwFKsshFtLqDqfJBhOp7ZW
/OZdBsw1Ifh3evZoo6TfpCosi6SkmR7/NqfGZl3nrD8abWifhO4xKKylL4kFVohjZJF4tMIPopee
Uyi+sm9qV3EceleFLfwvcuhpF2vzXtF0hAWUl/3jXM7GNu3aaMPAaNc27fqjnfns7ambpqQvDwD/
bXOWmwhX34G8JHe8LJ2E/d1zGDl9u3Mq6ZLxWlZzQKIzoKGKcuQTAd/W2s7FV6NAxdkhQUACRcBY
DP/GO5ipFb5lbaC+TaENN9dsiusucy97jqQzFodmunVLFX6lb1dscxapTVm09p1XB8VX04nynVWI
MFhTcJEr0anmxg/ndK04ithLgSo7x1WYPVpJiysZVfkOc+u0MnB1rIsm1NshH6lpZTRUpTP0256E
pFum9eor5LvofnCym1GJKdk3devs6rmmf5+UxZ56K4qp1s0ex9xpw12D1h5CD7uCLK31KQOSssMZ
RNW2Hjk8ZUox7Q12+cCiU30pJO2TTaLbAuWnKJ8jOqo82jz2V54rqV67NGmvKneyYV8O5E2hZflO
X4EzeY//0dJJuBszy7qSFGWdTSRkMa8m/NbFpm2s4aJuqYN4WT1na9Dq5VFF2BZCSZpHUFZ7QcDy
puEevySU/EdWqcE9FnNgDts5V/1VjWbtHlKVu4fvne6k4btrIzG0t5tn170yoq6+YMKeD6Io5uNo
mP5Rd+m4ndumWXcW5YG6n5NDVLTuwxAP+k8hsoS+mq9pXDV+tvl8S7RYmH7azDlKoS5ZgASL5GRx
YP20mStzG6BEFZzewa50HLK1GBcMt2OAFqcYXV4EvOWHz6+67Ho+XlVKPJbI1Aki8j/kdDiBjlQ0
Sv9U0y15iZ2YiaHqLPYYn1/n5wgHye5LKXfRcvrs9rAefdh9DVHp0sgKgxPdimVOFQ1zdjFVL3Ja
UJv//GJKCJPHSUyD/zEOiWZUa4RsAk/veO+yBKsOYSdb07X2t59f6teNrCdopfrsxQXQiAUk8dOv
FvqqMibhnmx3Nq+Kxa0rKXyt2wXw3KrS+80o+ZvrwdqzaFT7mPJAUfx8PRMlJC6YnM4aKZ9PP5ag
IkKpT4m3ZTfyI1zg83tcRt7PY4Sb85DaWmhj7V826zMBkR2NZ+fUuAW7K0XriuKTH7ACU1YGquqg
8bXh/xNPAZg3Yfn4/Av8Okg9CV/Q9wRoHEt+zP8oC6cWU5a6J/pHCx4cXPRkAn79/7iKMgkJcjEb
cjL5+dFmMLWLIG7dU9hFDRxoeMfKm8ffjM2/uxcOlB4yId/nxftwFbezLcSR3ItfQwh3YwUCiqzB
fz5MMN/ZwkYp6XHc/DBM0jqvEVeW8mQhJ9xjdeCd+xGU9U4476pp0L850v06fzGnL2+5z4X504cb
K2KKTiMEf0C0gfvFRE5z0mJgK9JnIITADNOrc9+B9p//bL/OLMQM+3SFuVvf+uWN8CHqCV1J60Sn
FrIJkLWLbolE0AmRBZ9f6m9ukcGBp5U9uOLI/2GyVDDsuFRuIXKNUF6CiECt21Uv9HwBEC8nuGkZ
NZ9f9O/u74ffSKBIIgX552E5CKiKEUTQU+YSrVDkjn3MhBftOejwo35+rQ8RRMs0TVYdUl7HUT6k
01/etMhrPMF8ctJN63urxMwlZjd6IXfVoBvwUxnAlmAmdGEa2deN7LXaq6EepmDnGK3D4aKUr1lI
mIWJjZ9dp6aie+OlbpX95rH8OhH6gtIHfiHbcinQLO/ZX2ofRSxHgkACRnhuc6E4iCHxTwbr5ZA4
DLXEZ1v/m6fz67vrC7hAgHugudPr/DDZhxn1EgJJGOKewV538pY8DlQKHdALQlXWURUs4z2Jzasa
He7LMEhtUlImjotIGYKZ6rAnuI1dUrzvYJFE//itp1NL0qDHy8Bv9xERK2poK4PHW59rj023kMlX
MzTsU0u3DgROLX5XxvllbGLvXt4GSjkMUefjBeu4XTb9sz4NDkDqViTw7d8B1qzsnMY/f/x/dzHq
RrBmXJ+p5uPYRDXqi5BUkdMUTmSnFIRgiZbGG6ruilPS5xf75afmzgiKwBBiLyvex+A2Wl5m1QZi
PrmB5GBJ4iojixeRU+LnF1rMiT+vri7T5bJ5oNnIkv5xZ5RRip7cSo3sIJqovfkBtjfgbKePgUF2
yEVFY7vZOiF5VeijiBHPKmVjuV5SE6YSVn4Ezwz96chhad2aGrL5AkR/T7nyqXoBec+W6sdI8Lbe
j1Y433RF6Zf5byaPX38fiRhbUjD1JSKtj1sh7MN4Y/O2Pb3Tz0d0vRf5GMX7UOAr+fyh/fLyk/7N
GHCUQ8FW2R+XN3rMVjdMSO4a/DxHmC7cf73kqGB3Ly+cYvpt/XBZvf6yB3JY1pRn8eor1O8En32c
bnRum3UjnZNbT843SNDDiXaR//ReEHFVS1Wnphf/WE6T9ZuZzvo4RByu7NquC0oISyk7Ifvnuc7J
gi52xjg5mSaVJOK8Enq3JCm4ugc3Qji59+aaaepshrJFBfye1EHrPIyR98+g8K0lNEf0OVVEnS71
mrpRy8GC1p5GLMo4anKkbPuez79RaMsKPom+68E3whTTTAq46VYmrX4iaoLlDniz3s9dY1Yn2kW0
hC23nW7kOFEaQx1J3S+lcBSs4nrABIS0zUrPUhgp8hAzzW9Hqg2gCTpjPzmxe1POSEH3pUJNTRW7
wEutaktcUpYWxbpVsvcxFjQVeXyOApyeVXrclPPiKC90fCK33Fw7QyZ7eJxmROb6qq9jiUsIz9FY
vto6AVu2ykjXAlZcmZn5Jz1pcnkSI+F98SdyZLbmHKbRzTBP/FkZtS6PbkmJck+wexAdXGTP9bqo
0fHRylX/3nwOaUDlxUf7j7eqcquXqCBr5zvVciRvqRk2HNzpjPnpMfSM6a7CsxPd2GjXy8s0rIeO
BlfLD0JEMm93aeZVeldqwXrR9J1Z73CqTXeI2rxL4jgW41llkuHYCu5itBOpv0H86Z1zU5tLKWrM
+JknEfMXuXX5Kke+7j3oLIdcICtxLv8dHFT11OZisjKmnYv2fFHbzVSucBxQCPfymRSUwQ74xN7F
QfmmR7s4QkLqjfupjLl0nWpWLV8UDiWcKIOocV2MqFfuTFgGsK0ZLtEN51U4V6TCjdX6PR4KUU+r
0k1PHtVaVwVhDO6SHQEXgBFUFAMHCUzGsaJRFpjQ5SYMOayrkLuuyiajpuVB+ND7KeMMu7Jinypj
2IupeTALSYAR8dgMsAJ7vnVlxA1rw/s+gJr9YkELXUoNxItQNzNdZc8XwM8mIub0XE7fyREIbjw9
kL7wXoKTWc+XsaPJfHASS77GQYTduO3bsTr8eK1ci7lFLO/MqOzEey1kvMSZSMI1zMmM4gPVXmrz
VudQt2yQrrT72nM5mRE1xHO12qVmbidt/zbHhJ/vppgOwo/WjOktEWH2spEIHfZ20Cmd19xMlkps
Q3l+VS0BEojrqMC/L3/KRex1E1G7UpcSQQRRLSKekl3ppQQ+YHXjNc0rg05DNjs8WLjKDqRb3wrj
W/S4fBFTUDvZVSgY7gpt1tNXMlptY6DQI9P0ziv9CRzWlJkPLqwUZ903QTx/I6KNIZt4teXczmZF
elE0sze2ef9QrrAe0wZAQhFRrmCsOHRzEAbiDlDPbMyhrKDh7Uh2Qbk3VCiqg0Dn1OYNmO6nrGmp
1s+ZPZo7KmjaoySROMEpF2Ki1EaFHNyvXOl+SMYfK/7/ABN+B0xYahd/WX43r93r//rBHrp6zb/9
n/99Wfb4Jl+Ln/BBaMuXv/WfRqn3L0AHLPwOJoP38IT/2yiFHsQCJqTyXNNe8rH/u1Fq2/9i/rIE
mmdAnBziOG/9x+LLB1K3Ybm12NVxsPtH8dj2h92cyX6YyoUDCpQtioLL+PMCGs/N2COfao4SNCzF
tMQw7wR6+rNHCt6urBOvW8lKibfWUMGDivwGxWoRnIwmDk5LKZJlR5mXpXCLPbJqxJKDmeUrz0uN
B6/CZ6giTGbbUnT+2iS//tosjP5b0ljmJf7R7InZEhFK7iGcw9wPzM+Jpk1hKUTJNbwcMxTNuO/Q
Sh4g/br3Pa3E36QDf9gx8QQch3AGfM4kji6biJ+fACbahiiIqjoCc59uIF76e6jgsGC6brkvvvdf
hsjNj53RX3vTHzaD79fzOZHTdAUZQfTxz9ezDECXYZpW1FUbmw5B9rYw/Dim8Qw+vxKD5K87s+VK
hBABsmQHzTnwYytZA0HTS3UPWCrpCoBacJ5hJN17dhDf0y9z9khwgrvPL/o3t0exVJHIwWDCHb38
97+cPjEctmMO3/3IOjnTmuixBWJRUnLTEzc9/7Od9fstIu7iiMUS4KqPNaOQaLG4yJPsaIpRstI1
ud5NLvDT6z7zHz6/M3MpDf1lp7tczFe8rZ5it7sc7X6+NfqtWZSzjhzraMoARkakZdCQzMsNh1xg
pnM0XfdND16C/JuDzvDc0KZ12398z5zwPKUcQSVCMan8/DVQ4ao572Gy133KkoCZp924YRA8+G5V
it9c7NcxJNEGAMPmEPY359iGKAobR1ByrEytb0uvaTcwAfpvVVSl0XFuY+CPqvBxi37+sH8dRlIo
F6GKyZmWjPAP8xKdtjEO3So5FmM9YDHn1xztnpDQIsb4/4+u9a5TAb8CdYmfF6jbh2s5sTHCJPLj
I5vEcIMiEbl+JZr5IpxH+/Hzay2f9Zcx9EMTYy6SC08J510B89PrkXekAEBHP+pZj+Z7LNspi+3B
3Hx+nQXM8Mt1gOxQlXsfrtbPgwSrZNugEo2PgZAD2sIRYj+dRVSKtFXlfRQTQbea2G2g2iCiJSAl
OYzOn3+HD2NnuVfOokx07B4t95eiC/EHaVzLju8woMdGhl2T6KGN8BzYc34qQ09ukM7Ov5nPP1bq
lssu/RpOhVSiLPExPBoaAfx0BClQqQL7uUnc/ESlZr6qwM3sG7uiW9cZJWZCokJDtQ5GguuO2E+m
PwE0180fFXiyUxoUwSFc0EAkZ/MPnRi3nz+dv/ueC/0D9A27A3oWHyvR0kYXrAzjQN3RfZvn3mnW
Q535/ESZO7qHwiDkAL6YoRSc+zE90xGeCbIrguDYp6Vz4Xd+cJxiz77yDbdVO5deUrIpI18N+8+/
66+j1qNgTquDDgtpDB+/qvALijzZGB9zX9B7TUMPAW/Rtt328+t8eOv56ZBr8ZPRzFi6Kh/Xxtiw
eChACI7lWOpbn/xPWAhpKS9A8cj7z6/1cTp/v5iigLB0HOhNfiyVzF6LcWJKmM7LJt2EXjBskHv3
64xXBeJsFa7RXcwXJhv/FyMvwj2hAd1vHqwp3utlP7+pnk1RiGRvNgV8nQ+rStZUhsWbERwUDfH5
qN6t950/2dUx7CskMEjp3mQUxOs47nPstlWUhPw5Ja+ShDd50YakdmMgongFWblfodusGlIEu55U
T4oi5yxqQZjHtXWnMzv4Pkx99uTNmT5DMJ8gatSNu/Bosd7knrwYMJpXKxyL1p3sU/fejSpx6EzP
vIwKZ+43ooqNB5x4+hbfiN3jUoyG67wR3WuGtvZNG2zjYG/NiFanIviee4bkKJuj7YIWUgUH3WKY
IIwowu5iq2bZI5Spg3acQ9Nr5AfmH1hX7McRxDkia+w/xhr3kvM9Gzpn3OTdhBmqxWdwDm3ebIcI
043ZDPFbHzF5l20ov4el4VnEnbNtJPBAeDDxiCLE6R65zn50KAYjhZ3aPz3VW1uC7NSLhx/Au4N3
yXjj7Q/TXVr6XB6RvHHrWRzRMYX16kU7gUSn7YdntfzdliiJc4iQydnW8diOWOoy48Ev7fnMOpM9
1fU8Xr8/3sAdu61F++C2smscF6VWGb4kM3TtkyXy6JyGft5va724rAEFMVv15nzR4AVVCFRQfRVl
yogsBYfcdZaZ+gCJgWc3ExzerhshInJJY+e5b3BnwDEUxY2d4tSHVMznUGyMzm5XIQSuVfzWCH+k
WdE0c7j3kWRBrJAsCklo249eMeAsMSyebW5b8Ru4QIsDZ+m8EuRCMZGXJmtw5OT6Vo6oLNddSl1B
DPV0jTJsQFrimPHXzO2YmrSZPZmzcLKtvYzDfCyDk9ejzlnPEbmfG43PikiyvNS7YsgYSyrv9Dkc
Z4ocAUcveIkozG9xXhLNpnP2OX3UAlpOuIF2RWqZDtYtA2wr2qh6jcZQwO/1GL0ydQjGDeD0o1fi
xIAs3nhwQXTyO4bOfMa3kJxSL9v6migcmG/TNbqvetcl5GmhOyu3wB7lGutBc0vPE6+z1xQXxJM5
azDyMUWaVpxNu9Cnvhbugb5R8BB2als6JPDUbpEiOySoKwikus612qexhvMGMnSJn7dfoEuOK5Rd
IPJnyPNpb2N8nfTa4sy3NgG57fypzNdOg5JmzVO1nvx4uI6xc5wS099FEYh3IP3liRwFUNpGX63S
fIS7kHNbWeo1a+gA2WYe8D9YrUPFSDovDaluZ2Sw13ibvRVktGkzzJ6zZsGxd7KOH93AzZF4VNZF
RiQtpjOJ3gEsZOrnYk2u5cK9J7HSr3DPxn5010bzm19ZpAwTqJwYub0hyZ0cLz1YR0N4X2risooV
Xg78jJPHqtZX1tfcdk7a9kxQBjHiqnjc4K9+GIbgoixU+KVDc7+NnHk6RVnOBOwseyQICVdubNs4
c9v61oyz9mQMeKK0di+xI1NcX6GSU60PMqOGHvUN2n11mM0Sp0cRDAFW4tCmRFw6pbkKjFBd9jLj
C5UZHS2av5Z+xFtm7yaUt3A8Bsu/6Eyzvmaj5ESbEU3fJqXR99hUc/jYW2K8n0vJ/qFsKzwPVHzn
c4qgaxvkgP5g5Hp/JnncHKcMgwJl15yLsos+N6G48+Q4QsoCBGTrvt8u6w+E9rIaonVc1fkN8Ey9
Vrxp2ZFQQLYCVloG62ZmL4KUk7WwcNu1K1TMVASVJ3QCVgSF1OJQJRx9esYfVr652PlaOPt+HAhN
aiorv25F96SQ0m7MMR6unFp7OC6y0ks2nZs6yY7UQNjwUER2RZLKG9FPLbLUPnzuknC8sHusO3Ew
npKxh/Fq4WD6aidTG6xkYbXxemCePBZ+E51ssDgh6kuvPeghZ2Am7B04ImTGbTY3apvPzZeihJEu
8m546R3sg50zwc51C9N6gCejnqdR+3ovZIxZsccuFZQ9+7Fiqg8Vdq+rCZXjbZORBWeXJWXUrlYH
TtD+wUc8iePR7JtvleV52wo7+qnu7LPKHXH2g2aExOGbl9CcC7Ywhdr3KvNvs6AOsBjagc3hP4kc
yhSN+WDEBtWHDlYBP6p/jw9NY9QOCIoojMH5YwJWcKswoR8xQ7VQuGpr41EiDjDSVtBpQrlH2Jvt
XNjgWwrxzmM6t+VN2LX2Kg/M5BgktXXmCcYbOx/WNdXd/QC7AJxhcUY9L9ZB7ls3mPvlQVJYv/TD
kDCSSsv7AH3rJvdGYllpue8y3Xqv2GaKNRMNQvd2jGkuQ8IliDqQi3WlsJA7jmDawjYInwox2Ve9
8MproQO2/b4NaaBqybje4vAr8V8kQ7YnLly9yNSliFPW4cVkSA+qVOBkx9nw528dx/FL4k76284B
NrayK5/QShIjWdOx0JMMXg7yihM71EiQiRwAzPKUmXPH29VV5zHJs5vKld21104oe+nO+uvYx1SE
9+M4eoWxIsrTu6CFF5yTHnSjEw75W1qQT7ZNK79+dkK5dIuT9Lsv8xhQs0KLaPQFtaQka55UW33N
+ehtU5cEdPlSWwiPAj28gnVORiaB1jiGVc9e1jNFt64j6CQOVOkLM5hJ7S3Ju5R9DCcMUa7hV3Ae
K0q1GLHbbRGG85mAvPJNmcWA2ighT8xnDSTiiN4PfKwN0XbdjSmG9i1pEAgndcaqwSSAqLpbD46q
U/nYib5Q7R+E8QAnETTmou8RnJ91R+cY557TkShtd8b32o2K84TAEgaR7B+NMBjeAHx4L2Hv45Mp
4MVkm0loT7LszXkGL4SKSHEwXAdpspX44RZ8yvPcEQQg0hwglrcgr5J6yQZcOFjsoogUtWaFIBVA
FiKcgDyXbLL5Vt10cIpEnGmxZegeR9YMwuLmfJ31veuyuyyjHot/DbMEwtbJbPKq31DfL5nOZh3e
e1i25vUkLSJifJzyAFHZJaUBuVdYebXxAAxE7HwI7duKRWFvi6o7VTru/6g4Gy35Y7iljJynQNbz
1wDFM91ctjjnSFVWsVJWMx0wmgRPM9q6V8OqjO+W24+XgTeHD7LQ+GFLPnZyJv/RRIeDkBZSWbAw
ywgJA5Pdxo9sjAPwVK4gk6K+c+0nXFAA6xboWQD9zOjzJ9SXYiU8405hXMSXX6CFV94Ojpm7ahaE
GpzzHNAAfR6lIrxkCE+hksQcXhbymg+CLc2sqFgbnJNX/UJom93wALLUgsE9fkMD7O85yzvreqG6
pWhsFmPoiZaIXJvxgueC/eaFfrhGr2hsVMBwRpZuXswSfJ42XzXSbayivbe3ZsiEeT5ne+BG033t
WtjckBydk2L4blTCXtUamJo7DNaJNHSxxSg6neJmzg40r1hwpoHomqrp9xWAhLe0wxTJGZ9Vh43Q
yelLZ9v6cb3Lx45wmG5KLlNz2qduyG6eDRckqcnddON0PbrCpLkxuQfZ1NFa5AMclLpC4AqTBjVM
cDOZrVh15IfvvK791i1gvoq+/t5043KV1/5XVP75rllgfl1F7QCM4zEZ21sSm15j1wEPAQdI9P5V
sWAAjfplzPV1nwYnchseqyY4M+VSMFrQgW6jvyd1+GTCFFSwBSt202voCa++iKHJphQpVee/0WZu
wUQstFfDpGWdxc1WlNbbtOALMyNkko+sY+Y23ca38BH2FRmfaoR75v6RLyhE652KKA1OBOGCS9S2
/mOCoegmPbGu4HRGvO1z+CyAtSJop90Knr4aYJ1AS1pYjCaC5Tr+gsmuPRBfcCnrRwGZjOhdevgR
EEcQ39FBjX66buqh/2JYjbed8CQcBs4wlxD2jAO5nctrPouTtGP1xW2dYh/nteuBrBmbY1y7lEfH
ZDlOKD+a9iVJK1sRN0A7NCFLl90gjWaHnuJOIjD6k+gfmCpGlVHQwbnZemJvDdZoX9BwattkVUc0
CTOrWT7PqtPkFSYCamf4XUF3DMlM8XcKGlWzoqrpJB3y6owWVgttd5WyHzoou1fGVdd3KsanWCb1
Cj1yiyJu5MiZ+vG66a3gxQvT4HsbYDYAdwJreSXJRWrYinCQ2lheybEoZNj3m5LphTrT0tMgwSl4
6WkybwNa17uitORFEuvpqmaNe0JgPp8NB++7FSsD0lbtiqvEkPGw7fyZY0evmJbGNrHXhbmcTsx4
Gr4l2hqvE3c2L+nYw/QLm/QUpWPwEuYGRe6QTvyd2cpuS4OTkwgZh+KtLEdXnrtoWI68flfO60hW
7TPYJLYOmeGKfWXazZG9PR9tuIWxjUoO6Bs5E2KtTMX5anS7r26WW5u4Yfu3cqLqRjaabvpQHIuK
QEHNkn+00paFFIAlPmdJUQAX0dnrFTWCpVPzfr2hcoztTDbrMXAhFXBOIKlLOfmX9/+Lj8HgTrgc
+0uV+HslpT5YdgoUIO84g02NRZXAs8frUbPtMThs0uvRhXvvpzxM1JRI9FGP02elUFxlUGqQnXib
PuVfFw+FwKEQ+XvD5yvm0ZieXN0VezeX7XMZd9xADIefMOFJ37YUXm5oIZtfcjrabO1TwXcep+bY
wGy4SSf2u9qIxEEj3jnj3ps7vCHcl5NTC68kx756iKpyLeek3rNV42zfw8dpNugTxnQVa6oiFC+Z
DHr6vYGACU4EgqyPaYCfifEvtHHpl2H1SvEv3os0oaLo6Qu/aVr6w5nfUZKBQR6B/ICdgEB+dC6z
uhNX0hwl1CpNhwwo3kUW6BQOC+POwO62Q4UHn0x32VPWZBoMTQtvaJjQA7A0EAJnYFSmKMIx6zbr
l2eS9XTZwO7f8ltNYIUGHhtFyrVjVvpsFWaxL5dSXNsX+qzmgMyvbPQAfMZ65zqMgM5ZZMk+bfzb
LEvc+9Dyja0PkIZfiATdTiGynQolvuSCv0LGZ3NUxfJf8QI2G9OdGLAoyufzwAdtiVD25aYeDfEl
MqWTbNBM+Pu4ZdwDIjUvTaxGvJHLgd8ka+67hqF8MSSMJhsJHpEZRvlKKbGwNyznw2NnweP2zTE4
DVFQvuLOnG5m0qSx20S8wo7d05scu+AUwI17TVXb4RqbDBQk7ZAJYnaywLzjcMAdwp2h/BXArWEH
TDro3i9i65JzS/Pc+cvjzUWWnnrEMeehLa27EWYfOy2+uNWm0Z+5zqvX2qP1zlLeDqesm4NjR8mV
dA7PaF/1TPKUoCLX1fw9v4nTCybft162sMzMmKNHV/1RCM8naw40Szs0wUl0/DodoJrnGhPGOuhn
n4pFAVa0GbptWLrz2aYEfq7yIXhp0ErItXa1eYFQ1LwuQCWfZLYY6jpOPnKDmcrfC1tS/KAt6sFC
YBSMuAIvZSUpKaBeHdapR3w2HIueUaK0eAtFUhGP5RklUeYV73TZyGBTcjolY5v5EXRTsQ/d0HjQ
HAi+q6Dihv1uGYONmBl5gBlPxDijWvLsWR9wa3sb5SmOfZ4bDd88l3My/CZz+tKW8fR1QmcpVi0b
8oZSKhyUiG0FK2OV1JdmOxRX0dj1D9A9vD8rxJHfY1gWp0FGeMXDkZXJiUfYZlLNGBDxCh0Hvw5e
EldKoBON3QR4lyhwbzJE3POP8vP/CB1+I3QASr5Ux//fHPP796ik9WvDjudntcO//+q/1Q7K+xfd
WBp3tAgWMwb1/X8HRHj2vxZ9HqLDHyoI/st/cObyX5aQJhtXm1wCi/7qf2sdbEIl6CGjTaCTxA6e
ztwHE/hnpnBS4D82xYiuQKKo+Ewkg/ZHnWwfW2kBk6U8TIMyR6bAFEoUmFJ/HxU1IN9isTYRR+fR
emCyQlBVxFcj899myJj6N43dY8EMYvvZpfh1U7pWcY9EK/hKt3i6qbSNForCuDxUuIwBsfKMLmJj
gMaforRDjkjWEu3TKQFGZeNQuWTxj65SsyQUB2affUIDndXbGp4Hm8N5Hs11Sht92ughKb63OSXf
lfJnZ5eiKL+OzIRlMAqcNd0skJeiRtDcBPNCKHUlqDLDjuAssJOkf0rM4dkymqDCvxXYRyrs9mkk
nfDI4UQUpKrXw4vI+VIb+L/dN65iMrc6BfzOoMeOh9CsjiM+OJu3777mKSjcZg2RBVotDVR5iJn5
FOuayL/H/OAHGUjkFIVcRIQ6Dv7U7pJWmppj+1xpA71iwDd7dsiPey5Gkd4RLTjdQKuOrsc+KB6q
lhJF1zbDfEHwTMjxnMobdZpIebjtgLcHa2HWzDQ4Vb1bqHDztnYrHiTbTriHwo4DMh6TSd1qiq+o
vYnpCzL6ShC9G2FuAl858Fiysdwp9rGgvRQIgLy6Ts3av5EtFfPLhB7SAU57tRuQ0F5mblzvdRSN
l1HvW7spGpCtxbIo76kWereGw2hJUvwP/uzJQ26GOIQDakkB/Y0jknz7ZGQxoIFelddQ+AbjXjs5
3CGVmCenHQGWZWnvQJCxJNUzI++4Z9PeoVCv30ad1y9NX1rPlZgd1Jm6li4MPImfwMi9bQP32115
GGlvp4qz2Dw7/r3VxOHtZGswlv7UGCAxB/urha23xdFKiASseWN89XTqrVNSGi+rylbk4M4iPFGY
LOJDoOpOg7OkPLCPg964tAJjGNcjjLatjVawIL/L9pPuGMkUO0Q4Vv0d/iyZXkZEZ95URE/YK7Nx
3cfCnJ1z1BqC4r+dOQYpq0lSarl2zUbb+3CaCShc4ZAaK6I+eRD4jGRcei814pyV0UEewETg2gG/
j0HkpePbfb0wBz1vF6K+sOCUlI0B9poIS3HMaL3Ez3ArfXL/+B/0BobPF7y7xj0oJDhbaUBdMB8u
4qFrn6M6vwqITL3MeiyafyTSSIC1WGhSHeMU5oI+igIN+EgLL95Bl4IRqDu9Dehe7YTLv3a2yI61
DsenuIMMZfhReW6TqN62FfFlqG9xti9HdJXQjiR5PRqfXDcI3QOvt/FQ4IvdE8mOoRcVal6tacRS
c0qsGqrVFO4MbIdwlAq+w2FGx9iv/ou9M1mO3Mi27b+88YMMgKMdvEn0ESSDPZPMCYzJTKLvHHB0
X3+XU6p7ldR9SlONa1AqmUlKRCAAdz/n7L32oGy1mTFYXOCQz461MqHrhhU6WfpyWRcdMyz+6zCo
pxPqaGBfxFltnZ7eRFtP+9FwDLKnWGlATazbCAFpYGV7QlQsxou9f+7m6Z5me7zx4xHGXOY+WQyL
VplSCnWoqq8BCd1B4IBSKxd+ti4kTc5pcVIVETzWxgOdXXXrLnOrCxMy1o9s9s8mCcwvrczHwzS2
BeTcIbjO0GVDO2Si4BTdcGOpSOxaRjGrMU3mveMt57QN5n3h0KRLyEzcoSmAyY+ZZW0xzSGqRtbN
BkLOSx35DGwK/3ppJKzjnJ6gnXAaErXc4ySWu8wzzCspOR57JKKu0q7+FrLa7qvUCrZpNEe7GiIo
A0PyC2rLbg8LJ2hAGINxop1Pq6WYh5XCp1ynNihzBK3r3J+rjU0rcFVQfX0Zs3Y8oKPoHzMlex6M
0djHcnpX0iu01Gre9nK0HgbLjr6K3DVoGUUYML2M6QWQbNtEM8Wc/yBKTswVNrUduCgOf01cw9dR
uXMKIqNYUyn4two6656Sot5kZYdnxnVKngpv8c9zR/YrITxLmm2DNu3JO2ujp7B1eWXdEslurZIz
/Kv2GyNFuEMLwWzPjV+UO0sNerJnB7uy68N9vQzNC5w68wugberjAdtyPVbLuQrs+mKm3XAoRRnc
AqmvrjpvMq67IH7yCammzxeSQ0qHzztLO7KmlZr63Dq5UxZfhnkZhKDJNEq8TxWdLhtS9qr1YPA6
I9Rot9dpBbYlztjSQSKWySQph7TpsOZc7Td+jvwwhnncxGrVGsp46huz+8ITR1JeqsbmwhTyjmZ+
fTstlGMCusUm6LnTquAxcMadOdndGk0yTmtbRquhc4yjjPzsh+ic8gdT9nLjJUJjK/podNkHvflU
+ezY62xuwcK6qfVI63O4S1A+fYd6FG/pSgeXbWR/NUL1nhJq++zZHj70uTLXiBceK8c19AArX1NP
wzW0WOeWuY0eY+nsJ5F9jTz1FuCA3C81mYoLzeq1SOfnmbhGOrO1TWtRvjLhg6wuwBwmU76Vlt38
wDo+rPLMqOmCiOww2OT5re1ldraLF1k3RefJbd6N+W1leecq7qvLcpFqq7Ns5xUJq2m/HhM5NtvO
KpdzPPcReszuu8qShxl6GIIN3MGLAI0nhuLgWxmDEABOLbF7LK65q8maog3IQZGEi7DLgZCP0lc7
zx+YItcbgbvqa2L7oDXSwP8hLXmnBus9KluIlGm7Dg3/hYAXc6OlQiBvTf8UztFy2ZgaFynalzpm
zLGE6jRWOdkqSdOQxtvmuCcGYo+nuQSy2Rxd7TbIPOsxHef8suCZRyrmaa00gk476xNgEZj8h6I5
1f107yxJB9UDz14xuGuVZMv3nvPnuheqvgdpiyCzW7jXUSnmTTFXw9bF+ACItCt3k8IhJI3gLYrt
ZyRj0YvZuuIaeSlYD3KnWqvnuXLfShsiZ7qobtuQ83UBlre+UK39wy/HNeeC712QtwnB7zAGraob
DwHxuKvOaRwgZ0m2Giiv9pxY/DvLmGNU8mO2Mzk9XsMmiZhu1yc6ppu6kPs0Mc/J3BEF4jc8olYQ
Axab7I20MussmuxxyhvvLoIKsG8wrzBnJ//ljsl4DdWehDHia10vrqElTsGl0XYkYnvLU5+le33Y
bK3qGjp5TO5JeGE39bubxofWZqKRGOY1uBH6Dbie6WOsJQyGrCm/ygKzydJNDyPks8bqr3ujuuK0
lq75g2fee4CSCJ6YkA8KMUDGa+4GRTJsaFi62DVgFV1WWRBcemVbrRMg88wnCGMz6Crc2LLKfzc4
/6fw+0XhZzv4g/+u8LvOi9ekLn8SuP/xH/1R8oXObw4WY5/yzEJugLf6v2s+HIK/mXgS0czapo1e
ln/0r6LP1//kf2rBP8Tt6N4p9PB+I8gmykDXgv+k4HM/OQgtppdaPR9afALAJZ/lwXLIAzCBVnty
eG82wil2NGGJMin74NZNqqRmLAWNZwUSZXG3ucQ18piQfvq9gIGOD2wyGLkyWS3p6OzZaIR8UHNb
XDCKSbMbImzk1wHuy4sLMvwEELG4IErJZniAoas10VgCB4rynUcc1aanhrvMmtaoXyraklcDfB9M
KLO1R3AyEOSe2M2uHEYZvgzpLIID6CPoRn07e8/DCID5ZqZ4pvuhCxO77p2t8MjYWIdxE6SvQ28k
z4qxeHmoZZ3Hu6ZDvHXZu7RjOUAWJcu4+j22sCR9RoxnslV0pGHwkW9IA5GvmwD88dd+NWMsOdCW
1JGI5e8BiZULcgErIVFZtgv62y+jM7kXEdmKUcH9JO0AUTKH9MgNzZFFjQqbSXpE1tz4e/BcnmBM
BiZWdS7n3CqroxwIklwMZv+qEowyGW3BqepDBx9REiytY23cjDYoVeYQVwgZYo50SLECMLhL9n2J
5llnnvclEqzNwCGJ/cJ2hnhv51Mkz4iJjKM5VvIGV2C0WkKahggi5CoDLXpMAKTvY+aq97nhAd8W
HQDEQdPzrWJ0d17YzK9+k+XbsVAayD1zhNfU/SGAv8+pTNB0dcpjXfdqn1cDoP72g9k/FOoYgEj0
VZLvSk31F14SX7s2E/ohKaaN58TkiPSuYLeK60O3hNEtaQ4l5xcDUiLTi2AFrrS5plX7mNdlfCvi
trsZk8G/LZp8eEnKYNrAGY9OskmmW56HejcPdfpUoJNjEFPPX9gkDeyPisZx5NvRZrRS/xzSo39K
mkkcpsQzro0pIuSgoyzcDb4UlxEAzT0UGI5hls/Y+qlpA3IjdExC61nVPTUBR+8ySuJp7WatmJBC
SX9a1/OyHCtpE1YV9h3p6EzhjyNF9n4s8vgJjKm4CBdaj0Ag3fEBBQa6roDxHHT+XBbv1uh4qFr9
BSxzXFcVrrwaLhbJdDeYMP0jXdEHNHqbjsBgsXLE5F9acxMT/ZKCpUbFpoZrFcf2hTUh9yK3VK36
jGMIdIVO3iaFVz3JbgLoE/nNt9FOvuBWHdZ9EQQnfmkUT41w1siegqtlLqbbiNbOqXKw0MWWWJ6V
WJgFhEQavWW1NC+MpfIZebXCP42MN3ZO1vzQHcqD5Zqk4U1kTeUcJJmHBOrZ9LLiy8xJ/IsY+9Rd
u22Qf2mNKtyMJB4dPKOXzF4I3gh9IjhS5pxjTSA0bphin0lBSEdYuadx6kLGmHOe0RNn3H8NU59j
u6uZwRAY05sKu+VpMppJQgbLSdUij2SVuMFUrGC2dhvHgLNUj6pZjxExEtwXmOOMzdaxYa7pv4yn
GoXvRjBEf3Lw77Fby8d0kfdZY/jfJ7cGfG2Gg4kAYkTqtrabJXvwZeZclOYcMQR2SNWh6CSALT6G
OtpE04Z5NRRxJzr4xJVm/eYpQo8hndc3giCrb+2oI1Isg1SIEELTBYxg5xHIFB0B0qec1Vi2pMgs
SC0d21IvvWuA3i/idZRTXiw5DPR1NskTLTHA/DjFfxQjtsJuaC/BtY+cZ8Zpw8BNPEOvTg+CyTs4
rnGcLz+YIk7ujcjAe9vgjXM4PuHwM3aytgzA0ohjbvOsw6vYMP3eFmqyzkOX4iMtIuLRV0k5AnKx
k366q0cHUyKBr+KeUiH4hruX4lWlCgPtB2KHCma+c4wouKwHEHvID0DdeZH0QPeRJbdSpphuYqui
bGYujl8YfSrqEst6wPvbnZF2KfriSowbwAbMO7s0OdYl5iwCktDgGJZdn7sU2VY4ujUZaNNby553
Z43efAQ+1q35QxlbZFF3dFHO7PvWmS7pJ6Q0B5rgzWEY8F4bznfUZzajm6Hr17OO7kGhsW1lZvCS
G/nVOCXBVUiM+GVikhWwypa3RJcArUmsizNNj7Up76d2MZHTyIQaWlucaW3sUrwlaB6XkEOxrLcG
agSxptfVHWI6n0U+xDtHpdEGbJT1JW1dZ5/FLoP11n/Lliq4a9GLEJRW1A+xb+mQDNmcxiwnxkFG
bnHl1haSiK4armoYYQcD6F+68kqv3zuWhTG7hi5YIXa9Sedafm8n+k8MIqyCY48TPMVe5Jz4hPPG
HhtqW4YozarI3fKmjAx3V+hgJktHNJmdOW3mzkwvqTt9pGpVve/VpOjPTf2LLWWyKQJy3MBffu07
61vWNvl6+YiFGktqVEbZyY0TtIRZdDV60zKxSaebundLDPkWoa+6z0zP3Q7OiOE5DvKdEzA1FdKI
7lF/dGdGvoC7Q9HyKVLSOOJMWNvsIwDLQbS9NmRiHEd1IXVUlluNKHyd4ms7Ee8Vj0H+vQxI2poX
Cj6Wva9JUPyQedodyQf3UbLkObUXf4daNURQTIoXRaF5ZE6Pbz61SDfvU8KKcaS+hVlA4iVR5XQc
KmPldFFBtkOBiLnL0l3TZ+1RcSDZKnwMB7Qv3c4HxUrER00sAf2Yi/QjoqyYmnbT69wyc14Y2+os
M+F31VsPu2TNZ39IVWyt1Zx4h3EQLV3Wq8Whu17pXDSzoftKhNdbaza3SgUcHdIqIzIEr7w0jdUM
ndhKnXmVIDDF071wwihMlGNmffYbeetD+6Apsl9GeiZAB8eNmVTE5PZMaesl3lXwNHVCAFSeFEWM
kyTMcQudBldcidIw6KhM477wVHggCJ2kAVHeon27mWWa7HqGqCSDGiDeivk21KFyeZoXe2g49abH
471x4jogwkpZ+2oQC4uwL66NfiI5glL4AfVUeljAuKFas3604Dy3DLCJsStVyUCicdnI8oT9QKjb
0bbCt7ScW6z5PH51Zxy8aahuPQOtDQbuhPgE8qHNsFHHqZThIatiA2nEEpzKfr4tUvcryMzHjwLh
P7XUr2opWMd/W0tdvXbd61uikDL13Z9DgZmG6P/yj4LKC3/DQYz1jakXzDuchv9dUPmCvGBPgAXW
LBvHFdQ7/0Ir279pXyKAG2Zczu95wX8UVY71mw3rDUBPILzQwnb6j4qqTzM0EjnxqvjAmwFZ8ek+
GctCMXsG0PyG9JriPaljxBxBzWofmL/igTES/MnCpq9kw8PDHONhY/2Mdyoqp3KWyeJKNnj30my+
NppXMUaJWv+ppr353WzzN5ZcbpcFnUsgq3UoEJxAf5K31zuadN3/+z/W/417I8IEh2acvrFi3mVe
dwMtWY9YsX98oQBPmsNIE7AN1/r5QoNfWGEtF8TpXf6eF/k7geXvGf//71wGao7l84v/5TfqvQTf
rzs1oNvHcEurt119UP7yKf03bh3PKoZ0P6Ratz5Mbn++dRBYnTrhGw0o0S8nXAPotUFzyCr7xZfS
ttY/+6T4kWgLaKoVSDNITp/unT9g9GAM1BySEfWOp8iRiKcnWmNPzYCu5O/voDZd/eVigGWwFCNx
w1H48w+F+K/m3axBW2gWnd+BmYXqEK1qI301AwZ7qYN52wIZ988fReg9wqVZ6DtYXz+9XqSGKBuS
WHNg3FrfK41KcWknPBlUXKu//476hv3lO9IYYVXQSEj/k/9wUZkCtFE2B0O1tPJVM28z24zu//4q
/8tbDJLqf66iWzR/ekACVK2DoQquQjIYgpnpCSBrdarkv3fr/nSlT7duxAzNGZsrJYWaN96UvbIN
az7qL1+vDxP7z7cOsmUAJxPvpmPbny3YNYF/QVk35aEZ7HrTmANzZwZnsFL0QDeMzHpjhdLatXAO
D6bUU5pChFvROtVpYHBLDlftT9tgiiGh1NX45icprJqMyby21u+Un7/jzSFAe7GGK3KmIq391zCY
sG6h7/KvzElUbs2cqGDFjnHwp7a8nWVof8l9m7ZWlEVfh3KYNzClXea4UILrGd3RmPE85/7kxetu
VoygMFYEm6GNnWPf68SVnKinHuPYfW9kzskMl/GNnJxwDxWdz+5ZXCVz6gsMHkO2ZhhPmO/sFOY3
Bt8UCx2fx7BD4CwRXzpH7L+rOQ9ex/bC6YcekkeYaUSb28KfTwyTYM5ENdTsWtIRSWtCWkTLzViX
Jt+OkXeLy8vvyeKsCGnyWVwSiPFbz2MLwMJn0c5DpLYeQkucnBLCaCaX+gJFP5Z8OI/7IMQC6Bem
Db54cC+m2MqIi6qLJ2/M033bieal9Ur7S8R3R1oxWgy8SgcWmIdtiCaU34T9WohZgxo8h1Gc4cji
qRuxSaII49RnpP3XiFtzkXDmv/ZU9m5a/KYq8+wvlPHvUzdG970HNmnUS2NCm41BInm3O1mYgGzc
EBLMDTFB0x2Qc+fIit7TFAdRPxAkteIYgOiCcLcKBRYGXcBUcXqOsVsgQY2rdw/B3RmfEzdRFS6z
SBJe6B7px77oYpxWJoUnh2CaKik3IWLOQUwpqumybeIHuHF8pdhP86/hgnyspCbfRG4C/Kjo8VCD
j9aTS87AZkPq6NCETMWi4TmJGlDftjVQ+jJDhJTlmZW8NBAcfgmMyn2Yqrx8twmzPvEd523Vs3Ii
/m0PDhLXp9r2rAfi3nl+aAwgv5WOO+QQ/ZOh3qmpDC/lBAMnDDVPiEkBuWsTbtx6BXLLQPYOn75r
Ja+dg0ATOwVb3DKHwb4XDXHZbjE2yVNfGfGwpzTIXsPRNnYoyYYrz6dcXKVEfiPOi6Y7Wq3D8yKX
fE+oUF/sAHLY6S5rhLtsl4zhzEp2qLgJwskBPoWEYNoL7xbVPEwzmoTd4wDi4SXOGNf6MwDictIh
cZI+8QmigY6sGzExAal3ToQg5V/b2K5OUxRXWzl19hrV+bsdJOFlZGED5YMwrYpJoTEY4UJFKr3k
TLb2tFVxEe4zg1+IPkDOX/h5NY4SQ1IY3WeDxPRFXy/5UTXoVYiNR0/uJQi5HUs9N9087BEyoAkM
Cd0mpy+oToDu0VKTsdkaPeNJixxaGf/olfQ3SUcQfWsf+nrAUjunp7Ly7K2KaE6xFfq3ieKltCo+
lmkVw9XQy5DYSt5zJ+jhqTGc/YJ4Ybkww2mHI4lIp2Vq+nVJxC9U8DSj09oXPNSsioRCEMu6qVQW
XgsOlbvW4K3PVTFvBpzCtGQZmS+S1Q2zwbBnrFXiCOR722X2mnZGcB2MGVDNqdND6N461zHjdXrX
4jQpnqicBfWrCjUuumCUOVAlbt0O0dOqRE1/3VdqfOsMSVcl7lhzEicPbi2PrpRjErroslBKyfqB
QkOLiNBDUunPGzQxdIJcoYJbhD3y0hoVK9nHSQtHTosri2DTDNv+urRVvfEggRKwWctDCvl4DbVv
fEvc6thUNC/jkLxiVLXktKXFtWj6epeMIuBHQIhElBXn6ppZe2GRSLwZ24Q+dWk56A64O2kUYof2
lAVjhFUXi+9LnwfWD3NktRr0M+LCTDvnEPLOmYuKZECCwBrHSWJlGL17ptOyI22KIXctiUoWCysi
cRLrYfFqIlG4Q4sfVXiLfLkGYTquFb9wtipMEIoxu8HD0IBlD+iGgEdQ5W2nWHuMmNVjDHnp8wEw
yhDWaifwMzLwh1lGKrP5LbRUTzYwHtO8VtdB3hWHzjOHfUaWwR40F2NymV4LoBjP6IG663lK+qso
W76kphi/EGkebEjVTvfOYrmHBUjAtkK/c92gbrsp8he/ZXqfiuS9JnGM6O30kff5SQ70h7AJIK2P
S1xWpmiunbnDT1RjgmZx/2a4NW5Zn00Pf7dzNNIEA3fFyisrVhyzDCxEqxZ68oWftPl9kfUctGEL
vwEaMoGxySNpgn2bTj+tZHUobdeR+yoJV7aVNCNjpjDDWlQULGYZRR5BJRi0Sk05yjXoxMRq08CR
r3JZSuy7LYOSohEpYZQxunIsDyM9JDC7jx2z5dPYCjAa5FQ36zpQ7UkUndooq5ztYhO1U+17F/No
o5Nn8ykk61/pjxEttRHXLWp2mjgO7PmEhlooiLlB4TsEJ2dAIL1CjCB8gVQhlMpjdCL9927OEhJa
h7z8QQgAAZFpjGIu8BsLz08oO043rolvemJdnwM/x0fXy76/qTyfMVbmqJD2bBBn275JpEPTRFlD
ydrTfYXJlvdrFMn3YyZoWjeWRwObwzV0/cafh1NVEL2OeeCbEyiMrhlqmVmUKxQVyc72eL9YOIZb
182MK0zZxP72PjBQw0G1xntqi1WdMXNQRcBcvlX9dmqj1xzJ2taHv7i1iaja1H6L0QAx+lmxRyMx
iiWBWZDqjDXe3eXM6xq/xaCuFBJGZuaFj7chKwzjmE6uGez8uGR9czyWb5KqFc0b3xlXoxMW7qbh
Cx9yNaIWDMgr+xVCQp9rfzqMggGj9jdNCBIMYZ1PJ2yCimOw7mZxwIjDemOPw1UPBNBHXsE5oedo
eaYjhvTLhiaHm5sONC+8e9GLMk5JJPtVofYZ+0LCk5Z6Cp0opIvdz4VaDEcVoGtxkKX1pEwoBogd
V6MPSK1QdxGBOLu/LzH+UhkipDUpDQHNaJbKZ2pIh2mjRHpYYIHiEFZFKmKDYjuuGPBeGA5d3L+/
nvWXmkZf0AcaAoZNCBF8qpwqyQHH8fKCBQUfBIM/1vmULnSzyWT5ClwGtCREgmvPDcabj20HnAkY
ycQG3kcqrMEUgyiiemmH/UQv8ReFnfjfPh+0WQTXvm/SSfpUvTZTCgEDK/ghKUvnRKRh+V6Llndq
7McOpyK28Wlb4AVhTJRZ/XnwOGtaDA2vG4uDdsqX4ChTnZAjkTNsU3l2qaYWF7NyL+hPhpfIqOVl
7nUhsjCEaqueiNxDHLEqi4nCdeswH74XwGJf0XyjpA75yx41qH9LCgUbcDRPxRMD8uzrx65Y0aQn
rpB03eQX98LSv8WntwPpuGdpIYILX+YTXiVWY4TfpssPvUeagmt0NfxMACqjcJ5bfF8Hg2MjI+XE
3rkYW9ax7E9//7j8pc4Giu0R5sVDA4MNktbPFXA/A/NpUgv+JfX23jXi+gKuwa+Wgb90LLgKjQpw
uL5j+/7n35yR0xB5VZ0ePIfDM7l9sE8aD2uzHVJneHmNYyajeMBCMjz//Re0/3qPOaII3f9hMKVF
HT9/QzSZziAL0rmZ7MTRoXDq8NKIovBrqTgaY8J05+uQHKYnADJPeTi3GFHdEcfd4MbrHv4oQVqx
lIzQMYeSgt43HCcdJMCcv0PC7qvuextpNyEDLQrXj0//n371r/rVTKTZSv7/po+rtGNyyJvdpD91
q3//7/7oVgdE+pmw8PRqo3vCHn/kH5aPkEi/jya1zfr0L90Pf/svrY/5G0l/qMFDG5AFYp9/pPXx
gs+7AK0UhD4sHp4QIR1WPsifG02pz/gwB2BxLBniXPkx5kzD7pgJY+uiVOpxCvatSwFIBp0+XrQ6
pH4gd5KEo3p+RMpCYUOylk1sae4Ryh5aDA3XeWSDkkmdfIMLFoB4k8vFXjHtUstFlPqz2lYgU7aC
YLur0IdAo0v6aDXjfM7PQ1INP/wsgP7cpnjrZCLwbmVgz++IO/MJCAYJE4wjjSOfz9sIRM8+pqgT
fBFKc5hk1SUfE+sTdrbmVYTYB9mTcmomMLszITxEcCeOQb+wQBOh5L3FUdw4BVMyIuWGwuJ/H2IR
e7sx9A37yRyiON2WKp4wPNOwcV8SM+QsTdRb2CcXdS8AWuvRezPetDYSFtgiwRgjFzaSYFfnsxXf
Qdnx4KaDEoAVgTY+2Nnd0JsbrJjCPVqO/jdRR4f+8yTzBnMnhByCgvPUXaGUl2j+ABjCbBoDODAU
x54Vp8Wq9CLGAGyl8bcSo9314M811FCtLOz8uWX0G7fB88K81dhW1jhtwTgD8PAWxogwQiBayzdU
KcPZDzI83LkZi0OBCYjCjQ7dGNG2kMUtGLBij7oXeE8XgEcOd40cIKEMhddeIMLZtU7bAHLIbR4Y
zPHsa2m9NmYkOoM3T4954+bPpuZa+mCv1oI4OYANufvDqKbsDjK9Thaf2g2TPDA9lZUe+yAUL5nL
2XCE/LtJfVkdU5AoJ0ROB4rB4i7hcHs7TMRLkR8D7Yk6YG8wvz91dXWcwvnBryS6bCMMu2/Mu6O7
Mk/8zSREStY5xB5z7MsL8DQdXgOnXBMzWDzWA5bS1rASjBV1+ObFeVusZCSzm4GIutd4sFyLqets
nrGqMCYkNtc4VYRUUZ2YlXkroSwRFM38Q9jFQ2Y09ovnxRi8Ccx9S9ltnzzUA7Q3hLMDkuAc45wc
WK+dyqMU448ogkmy0DXZhk3N0HlI4v5VLlCCFjDNVjI6q7wZLwYnca8L6r+dGJihsmlF9UECeD4S
auddRbVvvUywC86WX430Fkasn1leHNlFwrViuPzQkVp5LVA+HHJRCjBX83RGcLIcyrhxbzl3W2fa
VtlzWyXZC79osZ8mJS6QjxUHVVXNOV+c4q2hmo1Q5MY+HASx3CBEHi6RtJGvnEItXEVN4N/NWY/i
1TAEy4qY0quApuAtlB3UEKMGTxWTjIwVUrz0VHmxuFaB6i4HKdIvoMmnYSXm0bxCvpXiA8/bB0U9
cJ+mXnMSoGi2xpSGLzXTZApVr78gSxiLLkah7GQu/gKAq0zKGxeLzLGhU7fvFzOGdR8GO2xE7rs7
0HdgW56/TJkNyi4ExpM35bF3o6vCrKsNjT8TSygxhVYVH+2wARxhksMbilWTO+q7qkbQ23lVHMx4
AjPkMqu2MGvuZVr5OxtPLqwur/3WRK66MEH87Ig4Ttde5Yy3We22nCqCGeGhErdE3czPIIWXN1I5
h1tuSHQN4AgUgj9bultXbnhPeqhOU3YYSVTdQ2Tx6POqOn9sUqDl/Oy8LQYu0NDPm+/CQM6xBOWE
HDMyxXbyCAluS9nf+Jjf7fUAm32d2UNC/rZrvy92EhorkwxSHmVKw9C2HpopH67ol980Qx+e7dqO
nwEEFfvFDdvdJGaw3uacmldemgMKws58NoBO3c7TAGsUuRqpqLXukRXTddGqpkC2xLOiVEwZ64SU
dcBPpmMK2v7U1FkFS9DT1AJRXSl0gZRKLDW0ey4MD5C33TrWvTeXLroSBo/rrvXmN/IkMTmMBor4
leqy7ADUtf1G/Pp2gkOOGysnwKet7a8ZOVrHonNJTHHS9MGSWXcX+71/Js+AklcRtbACa9M+dhVg
jMn1tde5MV4bLELsaNZ4V6QQfVa8Pf5lhR7qu85Xn5EwtbQOceudjLgc9lFnDWd6ewg7Cltn2LXt
00hL7GbSfBs4b8tepFNyy87WvHgahhP0lf8+A9AvVl7f4d0N4+9jPmVbMhfDVUSDcKRJcTFPnbth
6t1jWtT4nVCTeAIrB8pjdsXwCgraKnB/kNW69hYD6kbitE9YEPttrRk/wQfux9Xkn8qB6d+FQ/sl
iCvP2zp1XH4TcRzsK80NUpogNGiWUIEY8ZiAF8ITTcNnttnf8Fv2xRlnPJ107H9XuYYTqaCrT9iP
aDf1sNszJ3fPY4G9whgq9SVgekGDU5OOOkdTjzoBAKmJu+By0VAkU6hC6SYr2zVjmviiGHvjIUlc
74WSiKXnA6+ESAPUEot2Q19FE5h6E6MjBlFxTs2oYlliaAOabobRo/lNPs4i/UxorBO+fVpGVlKv
ae4Er7nmP5mpeKX8r68MLDX3gcZEAZgWlyM6WpbB2b4hEAI2RlRd6R/w1BbC2i+9okVVpRuyuu0r
+nrZMbapEGRS1Td1bItHX4OrJo2walu0O8YH14rEmy35GjYooBT6Qw2iElFRd+u7sfPWJxI6ltU3
C7n3Q3hvod3dVW1nw13EBMlECrZWCdbgJv8gbtnDFN4WGsNF67JejyZ22A9Gl6dxXa1pwS3wplPY
28GWDIX2B91P+F7GDOor6oF+kVPcrDsNAquiucN+WzQ3+dy0B2o5+zAJt1ovLv338YMnFlnS/8JZ
wH6YcCzSDUJ88R6UhnopNY4syptnqGuQVrPwVtiywz4L/Jtzh0aZ2R9Us6zPaJZp1BlOYezvDHAx
D+lUjLe0kfhZOo1Is2GluTXb25wHMY8msMtSI9UizqY7MAHlhfogro2B9LON+CCxTSzCZxGrFj6j
BNEly2tyZmG3RRrjxn5X7QbqecYyxrwzUss/2HURXH+gQeAoQ4PTBFgyHGHEtcDiFERfgOo5ADnf
klZ+dAvkVNpYdzN+wOYgHgKe882a4+vQkcJp5OOdh5BtNeJiPnrmTEZn3o68J4Tv8HCE/ncOvsmW
ssze49GBK4LkPl7BRIWEh5dovB/MIn4087p4dGzOgA72LxwpUdteN3kfXiy5x2kldqOj6TdomeAS
COTgqEApv4foSAErlw0Rodkp68MQQflgpYojZlgfyg+sn/gD8pf3SB+bFaajy2hw0dP1gYSTkLQI
nzpx5ThyPkPdtDZhnlJfxi00wWpctjEH/+fFCy4yx3uINXtQASGsUtfiWzqnMvetrynV9QoYUoEt
0sPE4pckti0QDWfDR+A3JmLTat5hI5ZXCQCRDsJtoImI8DS8TaEpiV2bmutakxNNYdCsp9GNhdi+
AGVSbossfuRnEbhsYS9ioVIbUXC4wRl8PTipuOpc58XSzMZpgN4IKL7Y5Jro2Gi2Y6Ypj0VJ+xmm
bLMiBaM6xZoGWalgl2g+JPiK62SGGCk+4JHBBEcSNr/cobWx14umTEaaN7lo8mQNgtLXLEq8guJl
Nuxpj6i6WZdM00LNrpw0xbLRPMuKx+/V6PwtJPfogXxt79AwBzu5moSZaCbmoOmYi+ZkGpinj2kD
IWvu+mVNWhTOTAenALPa+Fxp0GaYZ/O1a/LlMiic6dKX1AmN7NfkPf2Kl/65M4J6w3YF0ihH+F5A
ffhzYYhBfi5SFaRHnJKUdcbko5yHl1atPvi2jlm1bw1nqYot28x/IST53IrTFwd9beu8QYFQ5tPF
l7SS3rw06dGaavm2ZLK6bNIiYewR5nd/qs5vfu9p/VnF9LnPxKWwuPA/Xf0G/mfNStqmmUfwOJdq
7BaanwVCCNl4XP/4++voXIqfWmr6QkAUgBrYGJE971NDK68xl8vcj49A8eYdk0jtrJzs/2LvzJbk
xLJt+yv3B0iDDWzgPjrehnt0Hr1esMiQRN9ter7+DkKZlVJkHeXRfU6zsmN1TOWBO81m7bXmHHOT
FXF7g8E39U69F+kxFz1/rRz6wawqYXStBdGyuQ4ivt3Pv9LfL7GDkYnhuGMs3Gjnw94fJqUbtewy
DvUI3IVQ6GlnJks+u5UBMljrYaTeGAlynQ2gLO/H/rd/9I/9I8eFOv+T/lFZtB+yUZYwCj7zR++I
xhExJwuknkxRHSyA+Z/eET1r0B9LvgkgEfBTgiv6p9LRwzqm809CAu7Go8TN8KfS0fqNdrJNQY2k
EhUNo5BfsI9hY/vxRtdxT5DMwn9M6CQIfj5MMqoZ50MQTNG1U1WAMDJIhOz2IrE4OWQ67R0i74st
SegRY+3YrC5DQW8/i8PocxO4c0n3JBeVj5GrhgQ713D3KLvl26yEt8mLGPKjlVfTqawxwjzFs1Wf
ymbWPydmOHoro0tx+oNOcaZ1rvW9uYs1JrNO2zri0NRe31+MZqyGS8UKvYlIrmL3LsDopJNMLyuW
CR8/PfEtk3bSu6mK0RDBwjaSYhbresK61gliyUUEa7Yf2Q5OCeNjGC6djYQ6tLaeywO7ofNkR74l
o/gy68vhQJHr7DUFlqkvcywpbBHH277WMNl2Ajyk9zQUo7mLtKyFfxEuoP1pmpOn0W4qIsfNat0R
IB95Bq2AZKY6MXDD0Nxdd2UGEBXLr7KpIwuWCoocUA2zFqSzseLKc5b1uTNuYhHbF0yum5sGyCuu
GUSxb5yR6ZgyYQ3U/Syr+dAqq9Gso6NCrNKJMiAuw3KpdsqtomwjRjFclokFkQNXM+W2oRdbyT6z
Z56J5LvFW8wOp6xHv0kRljhHmk+EW8++0RiGoAEVpXikGW2ECrTTwchTw+up+T3UPEQrGEQ1vgec
OU61rhgEv/SmMM4NNqqbrPa08bNX4C/76iVG83XCUD2YVwJvXG7cMTsxtrKNHSx5ZKA5zxUetGXP
6/WngYrgQhZdxYlSaRCBPOiSQ2x5hblRWXqL7QFkIc4sSCnpcN1MGXtb5izclmMKdrJKQwRahnHh
Jmm5CUMdiBos+R0kz2sjrsZzKzsrXsMZADUH0LfwIZqFF67bOpZvmZxtX+Cm29MlAmCV4Rk65KOu
8GfPzWspquxNtDXQEi9tJFIYgOar1oXUtwpbHE34HzzjojHbASNXmC1ghcQAMdp9ihKrb32s7/aN
xhm0qU2q8BPeeB1nkJVvUbFpu94E2eJwuEtaexWsRGO8LcrW2EVD6ibXlhE4iJhcJDup0KFz0TNk
Bkt7ck3OanHoB92+itEwiNXYZtZJusl8UVBir+ZEZ9PVRa98x4QOa44ELwuvZISJct1Z8qQ7TvOM
uyv4FKnI25Y546wqgfKY1mlx0RlO9ZA08xWIDvt2ubOvaXLqa0c3EavVxuWcOLgRYnQwrlnZbKcr
oTgDlf61hI9+Xdpp+BxWMfHptTXgFGK02GQSkHAsw12S9OmO+GWY6PWiQUJJs6uk8u5CS6Onygj2
5KbO4yx0iGFJ7TtaABd77m0qjVrbI6EYnuy6xPmVpONwGmNTvOT2RJ+nm+aSd3Omm2cMuR3Nocb8
qqHpy6G6d9E2nUG7oIx6I3/H80l8QhKjYYD1VmkvrbvKxBcEtLwv36x34GpihTrNc2X/3uaMAguv
afgblXagJyfQ0VXMSrG7HwZdlhcpikUfCEyyCfpkhHITuvvRlsEKLw72hQ4B57a1Q7jFTtfGR8OL
unv2mKmfcX7um7G+5bYuz66YTt6A9tBOAw84GTQgiuPauXAxaXoMHjMADbKIbrzMjVEpl8VnJ9a9
daZPgpiXnLkhOERLp1tkgERMztDT3MOEIGKdcnffGRo6T3aBk6B9YAb+0M4PIFeM9TTaeIEcp0Ze
Q/ztigaL+QmHGjq6qNNIXDFg443Yel6YAntrE1HUGdRZ7FuOGnBoNtSfZlJeCkydRPM645s2ghno
hdl+DdNBY+NQz5uS8Ab4tQIfWzHn17MRe9f96M43U2GXWyML2xuhVHVEf6TfsdebUxpKKoXASBQC
rI9afyUiUK0toAVnBqGoJSc2MX5EcuHKYkP0dQSrui96eM+maGdtPXNrbWaWHD9iQAdTKIwGrHes
/O6ggAW4vbwUoG7A+momuzxDPJA9Wx3dwY4uSk9VN7WBk7+tdbACkxdNXwgZa+/sPqwTppFBtG70
KSMj0WhonI21XBkG+6tZAQTwiQP7kuexuaFc9lamLcrLMakSXzNrdZqLcrjNQHXSOPIu617Y8cqZ
4ig4mHgSLiN4UGvALcknUDLiPmmy6tKp3OlOH4yG3piMvLPljZBSXbp15RjgFy4Da8CWG+vXwDrT
p5y+zVPoYhkuuix4rNIgPnZjPa4iphUPhrImaHYlpBywVJtgwvXM3qqJsPPWOk0ZtsHtocjgpqCq
7B4sS6f5HVtNsdZoCvlEgxMsoEf6Tc0ExNw4LgyHAhgP8rh0mI52MuUL0gZDqFtaJuexHZ6t0bFX
dh/J3TTmYOITcD0XRmzIN/QQuuaXQRHDFY8GXya69zTNsKN0a+ZF7xY6yZ9N2MRbGpvy5DDpuwcW
osKVZiuZrkIix6y1O4ynri7VlvEBhJd/i+Oijdvpn4pjHDw/LY6vvvyuXpv09YfJ6rcP/VEde/Zv
iHkYoAIZkziElr/3x2T1vXC2qZmlC3ABy+1fxfFCXEAF5KL88Bz3PV/qz+JY/5VimPTBD8Uw7U1q
TQtjAkU5JMkPxTAAXA23b9Sf4OJ4fXQJNFkI7iLTqpOpOPUOjjtmDoTdR7TqNHJE8b0N97ar5KGZ
2+Auy92ADBi+/iVgEnlNk02eRjI3LSDQWuULwOcw93A9bomv7Z6tJs+vlOvUyZpIhm4LkzK+EkSL
szKqENxmP4tNRZq6DzbTvGpDYNmBo9dbHY/+TZoSgdIOQ3f2ELAm4AnC9FFNw3BhacrtVqOSxTOj
jACJUqQRVOuW3hnKX35WomW8lc6HxoVsTY8tvJG1PZ/Ru6oz/algSwNRXs9BO260wYSBU1EVjoOZ
+ujjx40VWfQwYkZu912cjK+Ok9eIP8uArvtMpCkipeZGOjJ6qvO0g2BdJtXaDHux9SKH6s+uo7M9
ymTT68AMVppejCcVDrzl6+aBTgsxoRSgDgUEFaWvm9V8X7SwVHRj/D0dRyg8uEpZBLQ+PtUYI0Hn
VnbzCfQsJUDNNXzI0iS/coc+giwWzRcqZ6e/iqj511kPepwEVZScCd6kG+E1yV7LwushTZKtk4yk
bkR2AsbF8/b6UFJOREV3KjTo8pGRS3fV5sN0x8rYbVMSfn3SJcS1i9x5j46ouHRqfTixIE57Ggvm
K5Pw8iLxjPYOAU02sgxq6aYQVQt7NBLuIWdJupyNWt/WhoMBPMiKWxTL5l07We2L6Yns60QD6l70
Xbyg0orrvLG1K6jXW2zE7TPnirgYmgIeS66bP5sq7rf0Dos1tl6dGXJK7LduaxvIHuPnemiaaxrY
JCCP7egjikQhnXDjMM1g/PpmmnC9/FoZdbTSZrOgr5dF6caiurgtmsUfLz3SLKeAqKNcL/utC1Zk
hQHmtRe9eywY3eyw/lRXlsK23BV6Tik+dz4O7XE7GhhkNj3F76maLWufhZW75xWafcG0mdzgeS24
p8L5OqWvTqyGHWhvbmm60JLDBkZ7PUis9LSFuiPcI4f1C9sqIVGgFXJQC0uI7HNs5PoTdPDxJKEt
krPSdJexUwFeKKu6v1VaOL/UcOps2pHVeKwA/dx7DEGuXWb9bJvCHViP4ibWm/bMwE1sUttsaaX3
c0qJZBTOyi5rsnajdgSSRZZJumqGQhtwB0pe0kkSMHsE6YqhtclWbg3TeEUFwC6XRnr+yDJSUdcw
vi3CWt/0XW5vYq3CDx/B5dgxya18yi1gh9FUX+dhHl6ryBJrWUvzU0aUAAJMTY1PDZBIOtNuN91J
mZrEyBSZhqLfiPbUlzmUTbgpq5wMq8DvtdrutwWj8GvcN4bhazbmhSuN3v0j+Q4MihxZQs206jpg
JYmZbsx5+RleFTSDTubjpTk7+OURAcQpsu9eewz7Bl1cYtheQMsghDsTGwmy4QRZ/XbEJY+E163G
W4CCxpMiI6fzAZuoqt5msrT18dJAxQavD9FvTlttS2US5p4fDpN0Q+aBaD3vgmYSk3wInRy+YGuC
ItuXNY6X4oIkgEab/dZN8rFaW71IhzuVjCFefwjq7OciJyMr8yEnJ7h2Nm5la+lW67o2+TzR5jBS
VBHA/nhx0fn5t0n2T3XAgkb6WZPs6svwfy6+qObL9EMl8O1jf1QC2H4xm0usZhadqG/v+z8qAcf+
DdmTyaxF57UME+WvSsCgF0ZDdBEeogdc2Ll/tslMF4fx4vnjX9Bu6WgFf6FNZpofBb+ezozJRvyH
7dgh+eWDHFbUqsjNzlZ7r4eL4xfKZBEMCdU74hbCdaUz4rkLbXDrpR5H3aGPi/YWQk2f79LEYAis
wLLlxG+wOSKrG3VohzxJVCPgihAROC76Rt8tI1IME2wi5lEbcMYYzGIQiQf3oyjsZ1n0ryTM+CF/
6r6vA/uuTckQbJR3Xy58/KxA6bAqZRbAejV4QbPTny+7YRFXuTS+zo1kANpWrf7spZQnSD1icS4K
GPVAaJk+Y+f6Np0YJFsQy3bGK0SyzdrQDOMcYKXa5I3mfW2EAkoL9IaxSg9p7xD2Cd0YJvjot3qj
xYADo3+2CE54P1HpjM5EOdHvXP+YUPiGTw9GzyLJvM3duQaWPz/Ju8OcJpZPVgIfbOyhEeDTyamH
duHl3lOfzHXoF5kL43TJUJMVZHBbeChh9HHG19zQrtOQvs8GcjPoS8wRm5hs4yEuzY4F21P2CkEB
W+KhMee9StwuX+O60l66zmSu3CY5Ap3ONE7KbTx9N9hku01p5mAeDDvjWeHOjVfpyBCcARVBuG6V
aV/naPD80ayDC3iF0WcNQtFVxeq2e/9+YEAgzQt9IYvyfw8iAyqxKuit+I5E8rPVVVfsOuI58TdU
8xYvjLZpXAb1xbxEKTgtePfQNQCNrLo2TYcTEfRRtA8ykhn2vH+UuY1sB6efOZMVRUUza8Q3lenF
bJWHXlmtQPnUd9s2DsVzhVpObsEykm/BrULAHiiHZygpUCHwBEB/WqApTUOaNUHa9h09oOxRaWZ2
F1Vqeq6rqDm5hendJ2DutxEzZLlmSTYvCrsLj0FtRU8JrCHIKpNN0hYX20XFIFdpiwUOPnPvJzOV
CFFFTbFD6oNGyq5plEkPsC+b4PmFSJpp51rwDLNMmF8HaQ5MiFWelytQRSMIVgEZaOslegtVOiv5
Wx7O260EVI1DyDIZMJJvqIh22LRh2pzJmJou43lIidJKieNr9eAyl3mMBygc3J3RegY+xch8RJab
7sBOaUR2sI0mcKiNc3eXGnpz15bWs91m3Sm39SeiCybsH2SR0G3qZo00kzS7zMMAykfDKGkbu2T2
4cKvfGZtDC8Dl3kr0zl1Pc9ZeQMeECMRkZdbMtJQPMWWcdGFBc1wURNk5EhrPzuSKEUE5RcoQ9KM
Vt9g+kNmmw/0XPHI5BNDcAA7zWqAfwKihI5nIQj/8XnfE2/W9uNmwadlKx1Tkd8NjbarK7O57Cjr
r9lepEdKFvuG3pPY9ODi+B86jc4sNs+wP7maR8qDV8fdesAa9dzPWnwZGEb4Nqkk+UJQ6kFNXPq5
WmSa0pQDROoS59WUmLLwdT7zOtfAQtdago9gH5Z5fQdspEo2Q29Emy7qTXymaTE/oLXRKVvq6Kon
kAczZ1U+IiGadqJ2sIyhW4JICRSNUIYCV8WSktxaa3KG8OJ0BVPtgYXCwPcy6OteSmIgg6q8JVuj
efL4/ebBCkivOlR56ZAgPYfQlBBpIHeU1HAp3Jh2lRckcKz0ukNGG2GfBA5HtqgizOgeW4/Otiej
IydUnhz7Nkknv4eBQsKLkPj8ZAUR0uvHXaSHBSahHMcDkCwVT+JQBrVzVeJAvmfCzeLfiWheMFuE
rThF1lZMkmd1Qz5OeuHQDly/B8IKSU0Im5LUgveVpU7b4Ks35ukFORYknNMQ1r89RRWe6LtxZo1S
Q+6uQf+yrOLVRiWGZBehS0le/RiyPFMbCovHYRBnw14ORI9xSaBfYl8yKLqXgz7Qz4mIASuueG1P
V41iAkq8xvxH5IZywbz/Wy79b9omaMgldcr/PFN8jBUG7/iHtskfH/qzWCJOwJL8HUYqCwZlmV7/
USy50CWXwPQlxd12l7LpP9WS6f1mMUykaqe5IQVck7+qJfkbfw2TD+8cV9DS+KVqyTEYav4wPadV
7pgUZBg17CXI/UMfhfZpWeI5NPauy16HIqF0fYW3y5+LqT7FAwrHIvg0Fa6Nko/m64PeIby1dLM8
xlGITKjk2fJUT2ingylioyjNbqIprI50NLL7spiwpwLjPBBNc4+NfXSJUaxf6ROkKl4rTvBDo7Ti
UbT0Iqp8wGTdkwzw2Q4KjGERhgviN+3XQgcM6cNJtl/NCjTgSkjLe2xlqX1JRwcptImC88vix0Kk
GjfWcBWVzkblEMfCMTmiWqx4zfeQ/AfTYviDBLyzrrpWMO8TEXGsmmVXcI5RyG8qF2uOQ9t61eRx
ba0dYY5XhhozPK+d9rtkktgfm7Z3OS0l2i5jHEJQmgZG+1SyGWfIXG4CCht7S6/AWgVN+ruVz8Ux
HPAm2e5srW1lpc+IJXEAG4G11khI8LPAHB6JyJvOeYkx4MB2ON7R7a9uANTpzu6dzo12V3tpGwQu
XQPoLCJqFqATaCxy1PraeawaCPLUKyOWeCzcYATGJKAJFXhhRjk7U2Rc16RJ1FvNlsa9ql3rtass
GgMSp/qLFVpQbhFm3tNAWs4ytWdIkptn3HspBg4muniaw7hlFphVNn++Nd9jbxh7XTUQ2DvgCA3T
QHLNs3zj2tDFiZ7zcGtpqi7S7YA57WiwYvOSXP5rZiRcV+zcIOhqNNA5Wbw5n7HNKXVOVTFWL5SN
aFrtNg8eE8tNY9/uJFj53qLCyyKQFOtwxMzjMv0Gw9AG3qPRaXSllNvD6veUZdwL1H8hml46HoNT
AlQA62kezKi1XyuyJpqdhWaLgfTYkKdUAHtcTblRHkVI5eYn1ryMN5eTwt7CSo5tOmfRBYlmfIHB
qIkzcMKEs0toTvUCwxHaHLGIsN5sRNnJ2h0dyGWuQ9lzFfSoq7ZNG+jhoa16WAVhmbSfyR6AVgGZ
EfD8uPxZBr1Ij3HEtbUPvKtvkLNrS2yS5Rb8+W/0B3duk3k1i5QzqIbFoTHXDq9RFIuHcYz0HuZx
ix52MV9ZWsWPCDqh36DJkqf3I5Komo5bNPjmYcgYt64YYnB+E1xTj4NKW9c3LaZKCOsFClulDOtV
B3Lq+hY6/qPUFbwK3nL9qrZHTNhxYlu3YdJhNzRrYLYxcoCGDNLONJm0xPz90CRjajflLhgISJ5P
1oLGfHz/lsjkuxDbiBUXvmnYfFm7ktxlGh7TK09lBZkkaQOXtZED1xmBfz3fAUiCXVFmyyUV+nJ+
3GTSm6t28hau4UK3YPvTYCuI8di4XgizhEg/bKelxg3hLVAOZ8hYoZwE6IyV68a0jesq+zrPzCRA
omrLPWUIuIKhrbn5ruz6oTw6Rj7SKKvS0R+dtB3WrSdm2KlyOOuDO970lNYvJneaSTu1I2IBhg65
u57lVafW7fySXQdkeaEhNmwE7ZmOQHfTn1TjLHC94Jh4k/fIxZTRmg2wcU6iqZ1XyA+qlxZ5bUDv
U4wwHj1zlwxuvp3ZjPt6H9q3Xdw2b4lG3gxwPR6LDJn4nSs1eC6CUQ7QgEHxYzgBJ6AQGr8uX8x4
c2mTkNAOKjPXBNICm+SU9fN+xDm8HzC6vtVV4jAIIy3X3FjBAFeSmCqsFszDD2SCcH5xxgePih7A
STLBocAV+XA9AO7a0DgW4UZrMaWT50l7MFdWdcC3ALY2c6PIp4UWQoSvijOijiV/LM0IBHXSSDx4
5exstUFNX3BxmheBauN90rvG5ww1+aMbdqOzhSScnMiNj7+YUAbvO9ueqCMLaKpJFvhlrD3AjlSP
kbDIWqdMIyHBc+MdTEs29qOWnYyRfE0QMMVWd0HmFNSSzAkJOfZNcMFHcgEdCOiMza1VPgeIEwFy
AlcOHIDxwjEO3azSSzT09ppEZSZasGyF9ONgdk52WF8pqfIvdE4iKPgu3YXVONUg/NvRvcoG7Wzk
aB03jDtMDF5u3xinjIF5fTtbJoE5OpjMXo7buTd7BLkpgbUw9Vep1gU3Rc+grJ2cVUFnsjsbRfFs
Qp1AZuo1M/3RLjZPVVro4iGozPJxiDJ1lw3WTWT39ZmJM+N22rVnNgzOXeGQHQddtHWvazj7+9jJ
qg1aNf05FMN4tAL3fg6FfOpo9u1KOKxqZw9F6fF8VGCOejUuDz5xGhUMga4SN00DWEDmVWRvMsaM
J1zHoIuDutVvm6gsNyM6LBSoSGGobhVTzR7szYbtQaGvoyAaSEYd88w3rM4GNZ93Xb6Hdp11vmaQ
4d6bdem7o97eCwYEL7HwdIKxY1O/7nD30/HWqkMvTe7qgTiDkdf7Ed1Kd0Wn/dOg3PqyamZEp9i1
KkmRH7QndnvMdnAH3k0eSp1pTIzb1JDt1x7+7qfJC8v6dWz1rL+NaRCHx5bx9iEkm9ivavUspjm4
jSIjWKeSYABKwfEEBYSyneZy70i2M42pXeMrlZtGmOG0mpz8S9Yy76yXcIzAnsRtErf9ixvLYB3m
kbzxIKhcj93AZD8tIiTdkNyqKxQV6aUe1KJYR52u3VppiYkBReuG0+Ws+kWnXhHr9inuWiTPZfVA
1rl+QWDhIxydfhMl3KdNor8YIjwkIJhO2mRbz/iGcD1BSiBpGsMFIZVRdATbg6XJLbvLzlF7txta
OCbo3plu42t3ymq0TkPUYl3EjuuLyDKzNe3jruXlp11Ji1uFJtspH9xyLzLjCfezswozSWKBKC3c
ZW26lmOWrY2q5z4QpA1EoySQw/SCeQlxkSuCnSxj6wHmAwohKvMWEbu8IeO4vSsVBCIybwENEG/T
Egs/bjWnhb+qIN9UXfgg9do4FmgvANaOlY8m2WZyl+d3iDVQSSSUH1syC+P1KLIEHbU+ajRvyIYi
0C+KbvKRpk1q6tM9mJH+ODWm/qQpPtgDy75kBer3ManZpBbm6PRbsCEVodP8v8Kqjkwm63Nk51nv
E9QwbCBZsBuNhpImgpV0CEakvlaBPNDOAsgLm+gB00kgaRp0j1EXPSeAa33bNsCFh2MfPvSkeqyc
Zmx54zZAfap83I96CBPUQ+EuO8l1aFUySBJ3QWX5rtNJtZ1gS/Ak5C3a6ZGcaivueDtmkReuaifP
dtUAfLby+OE9zOY7ckqcLXqWINnwOiQGIiEVHH4qUVahhnS8yM9RgMwAiEaE4WgKmyNOMVjYGBG7
46iscjsIMRKcw3pKqBGsXpL+7P4zOC35lViFYcP4nyDPyEPKU6FY2XvKCzbZUloR9QFjpJ/q1WwZ
eelneSIZutTVhrxgWlTY2C6HyhDrYMqQjvR1Dz3MEUcmiP3V3LiV+cD7Lb1si8wkbidnN36TtHSB
m9Quz10+hvKcQV6ffVvz1IomAWVBMVi/p4iLw60HPYYHSF/SyqWRwgkb7+jgjqcibZoNCRHeSESF
GwCX6YdFKlOx8jKopMvZg1afzYQay/IIwzbK8xwQarvKw2hbM1c92Y1tX+H8qyEf1bWGvtDuLswy
a48j5t+dW8TjjWG3zX005Bf1UB8rdx7XtSeYLUHDf5Oslru+rdWF0dvBToXuI4XasHUaIkQdZd0m
UF4ytBlpmm6TMUfPxrwPwkPszSBnB4J9E7/MijJZ5ULO545069/HNM+YAzO57FcgFRjyFB0nxCTw
JCW7N3+b+rFBAjfN11o0q3iDLMzucFdV91U3FamD3rKzArHLsTpoh2CUO3LHnTP+tKfKzMboWGS1
E5zMQn9tB68iOpxCLna5Fw7pEAdc52RKNy74F+fM6J2eXZzz39SwUmkR3JQVjPul56MWgFA1PM0R
aTyWqdzQuQlFVd/w9ju0OW/QYf/dTv6/6Nf/ZuDWkdmaoNoMhLsWwl42zt+RAkNv6CYRUtc6CkX5
YLITteNI3M+T03z2lBH/AzjFZjjyw07cgy1quLbAF6BblAofVOOoDSbUrk25L2DjnghQq14aFubX
VGtzEkzL7i3KdMu6Cnu3Mw9KkT420cXUovwysZOMlY8HG31fYanrXPXGVa7JubpQUHkfe1rq9D4J
kmLoXywO2Vw2n/VQNz029FY73wmpBWpTj2AO4g4XXVvBsirtfmjvmOfazXZuses1PtY20/o0s5/A
Ou2ObNjCwDap9UP2IsDQjfvcMauXIZuaz9wyxVeX8ead6YVU9G3N6uFL+G2E+8HppluOp2tZO3U2
WIYW3M5a0zW0jNk47FxmNuSL5fwcqwTCs1ORIcdNY7jly/teOEfLePXzi750O77Hc0CltaVFp8a1
LUSU1oeLnlIhB7LRyz1Zx+zo7Dhhb9AZGdu1nx9o+UN/O5AnLcoAyzXFx7sLFQoYfMyw+ywCvUJz
Is83bVFzfXj2rNcmdtlbhyWykNXMW/blV4/u4gDx4IDgKDQR9Px4b1faZDj6RD6BSipxLwfCW/Fr
TNSPcGpKYkYkrkmHTYA24Dle/fzgxgcdOzp6UprwauB1dRBFfPztQNK0oAwUYROAxGgTD2FnXTpp
Le6LpGHbbBmSH99DyjkimKBG1RXgq1VThE62D63RuH//Qv9Og/95GmyyyPzP7c1lGnz5ZYzfyg/T
4OVj/3FNLBqvpcUJr1hKC5zznw1O2pa/6TQrGeoy9aWFxT/9Cd5wFmEYaTgu98CHcTCTYmQXaMnY
VeqCx+NXxsH2hydaB8BkoVCA5Yn6zOOp/vFWr5HUz0NYJCclunh6tZB0N6vCcgis0bFmM8sxBzUk
0z42yybXDqWIKlstwKxiXw6xvsPEN31WuCFpYemV7Y+oKubjWEjnCz0aZ426Raq53hdtKFGZr9Js
mKw7TGczOWxLMqJAJZ1BTWBwMYUoYjbpTFaGd63HWuvc9nQUDHMDG0dV0535DqKVQ9/qLxlbz5hU
Nkujq6aiUi/yi9jVBh/KmbYSPaJpMKrhbKdjdJJkkFXuXSScuRwSX3dNRjJGzspOwExBWXXfYEUz
Ni4ap4yXbO20c7crqt4VUM/0vNCPMIHSbsNI5C3SGrV16mq6sUVWOP48DQkflZM2A73G4Hn57wP4
v5ovYFbjfv2fH8CnuHkDJxQX3z9/TASWT/3x/LnyNxfaGKwbgcsO2Nlfz5+3QNgNSeCUZbrwFr57
/iyeP147INP5l3c9xn8GDJb4jbRSoOq8CJdFmmP9ghxjeZP89Z6zeMfYjs29BkPGEmjoln//ropi
tIEvxY7kkd0zAKWcYGLbKNR+ngii8VtFP/+7E3Tzd9vhfzugg8cRO6DNhNxY1oPvDggwRlSiyu0j
am13bfRDvGPsTPRvBvA1nJp/qhh+rNq+/UCc1ZwvjwkOqZg/Hg/p5dzQAsLYU0byNfE4AMoy476x
aTb//Kf9WDO8H4pLzbXGTIa+5qPkVUUDA5fUsI5pPtivsZOovd3OvEEljeqrJZP90UHBckUWyXj+
+aH/y6/kTrK5G1yccX/DeQ112k+6pqxjI2j3FS5bMFTbBUgSorDybyrtt/H/hl/w62eIbYrvnaMf
CoT3H8odaBDdJXGQuh9nUmNJbhgRsRb5Q5IDEZJBL3tIdCqyvnVo3GIsqaKLfBzpRU8q6ptny8Ca
sB4zDPa6KLzTr/58yWiMFHHI/NKhaPvxIiPVCzDgBBauAouf+9431mEI7f4/j0W7zeb1x3vT+fjC
IktFzyIsrUezGYyrDljcZ6fNx3OXiH8qA398Ny7nGTsjPkIb8bZNsDlv9e+flbgFHiDLzjoikkYp
tPShBYTZXz93LEKAtTgYq9SHB1Lv6fi0IrNw3NOPT9ye2s6VAG6NOaVh//ODfeDrfftJJh1XwS6E
U/iRr+cimkQCYZjHRMSUkmbPMY1A47383jx369R+teTEQxp743mKWqDmPZzzf/gaP5a4374GDSmx
+D6pdT/eMIFgHxHAVTiObitg6hQGXqPAc08VgBFfr6G0bNIUTc5qmjsswe8PL0MPkOFeo/Y//zZ/
f3j5DijlsUhzpR39wxKVZp5ElFDx8C6YaWbOuNCW2ZtVYa359UOxAUTpT7vP/NsedqxcVSqnNo+x
zekFusIjS6YWS727TGN+frAfl3qWbxwlbNjQIS5G3r/dvlXUlhnqde0imHQ2nxqo9pfCzKCivc9g
imVS9fMjGj8uwcshIecujgPJ3Yw4+sPrrALQBG7K8S70QKGeBueCpUU141kO2njGFMd1he8LStpN
xH0c8kjlY8vACCbasKaxS45zzevvfQVprZRN8TQLxn5BpDHIjI3yn04S9TZP8V+vYJsXP0nADPeJ
3jDRIcgPlx8NVGKNOUSJBhb0Vp9RtpSx1KCiNWkHqiyfUDZC31Qlo5KkmuTG4I/dKlou7wMUviN9
SC5kYIftZ8hY7edRpNy6XjTzXIlaY+XVVWL0KBkHtmtGiMa8jtzxDMdM7fWEjymdIaPDxEHRqRXM
G0VSv7S9UxJeaZkXKuEErpiqTDfg1zS1kewRHokM0qD6e0Ft7A2yFcNV45ANvM69SGK8wwGIBJMR
h9xlRc0xXM40eXkTngZX1zEkQP5YEcnGaDoquUMqy6heJhDF846IFU9CTzHL/8femSzXrSxZ9lfS
ao409M2gBnV6tqIkilfSBEZ16IEAIhAA4utrhaRXdUVl6tqb5+Q9I8V7DppoPNy3r00lv7B448nr
y+sG39gvTd2OHxKB8P+68+ypmFT+g+MruEzw9orqo7eBed4lJogbBIopTRtYgjH2VBM/N4gWDeZP
fvS8eZn88uOMG2sdPXdb438WJvcvVOrHN1MMZoLCEi2SVRHSagI8KNqBxWKH8WgAfqTLjEm6UiwN
c1DzwRryRPMqfwKoUZ3zIJBfJqlQbg1ApRR1YCqalKRo6i3Mk68j+UVkIe+pixdq4nRifGm6wsdG
KiAZZGRObQJsWPY0CxRiO/AZ2D3kPZ/S1Zv3aBTPLZxdsgDfd7menfokpGWzbl051fYkjhhto6F4
OYQlqX7kWZtJrksbmDh1gpEcPcK3qK/WN0iUSN20rgPHKMJe+X6sRkYNmfXoOYkts3+ra/pRUZ9s
4KrdPImvhV0vHZ1QnpehHtszPdJcDOBPa7im2BfjgbZuRnCxIcYzqXdfOl3Lq4wwVN3nAzRcKImh
FSk0OWIGrw8Yy7p2sidJ+YQMk8LgYYWf9iA8qxellZ16+NayL+9UH6FREEFh7sDG01/oVV30rIcx
esbuAZKN7CeUh9HmTW+LwPgXwzEzOfhFHH7ste6xM6i2u3bU7WGUKwhnWh68FOKOO11X9IxSOLI6
A9muK0oIM8wHV+bxY9uaCvZUnJImTejAuwcw4d50YTmQSm6yDOsxGdheR0wie7M9NqihKSyUQlDf
wW2uZ0xiUu7K/rUSMqXCkc/d1yGa1Lc0xPchAqN4n8URrXXUt/A9nhtWpr1pWbgWV5D4hukj3sdt
M8mTjLb482oS7yDhAQIDcKfiRGIpWeBKCUoqsFDPHGCH+6zW3rLv8fn5WAS0ASeDEneW+n8e+y2/
gWaVjOdULvEHUXXqRGeF+RgXy3AdhEChcEIMzUcyxc0RsylDUlPzGtM80ntktP1HWi4Tdeg1hRWK
WMnZBqMkDFdoTt+Z+MeRGNAetWnMTilOsTBhtz24+Zu5gefVN6O4qicctrdo3r7mxbAcS6dyXqMS
6N5XjQ5BCfd0cPUYWdajpI2zmZ7JEDA/KlpQc78r97PGQKUD+VVPqXMfIq9g+Q9ydLzNFJTeIU7a
gG7WZkRuRac54q0CELhcxXJLpJtekDFgC4vuk17zPOeLYIHkB8pX5VVKlhsTapQ8YHCco98N8zuB
kkjsdS9Pc4SOsS/dz20ih/dZWyFQzbz1JJ08OMwt15HlqnvNrkQ2wLC838YhfeaicHmj0E7q2yHJ
+gdXzeIBq00GtRMTkT1jFuTdO37NlJAgcdbjIJRf38RrToCN4gnlCaut+lJMJB7w3kACtLmGIesq
nVHmn9G9pDO0ccw8SqgKiuZevetwaDV7P8JWOPdC2ALriOWJdaNQMmM/TucoR7bj49kyTK39NG8V
8txUiiWI1ZjATAystivnKCmxVjzE2niw/UOm/lxGmHasIXaXkddgjiIYtvuBjm9J2qVvP/hwzojn
SuA+XoBVAXO+lBiAR7DixbdN6HAndYKlfItK6djX4fK1Sxek6lHjRH9hhJld0U8vLy2KuHLXrwXE
JxRK5Sep1XMtouAYhVWB6ydVbPm+NXgwv4VQNASXFMbUvZ5qRPlt1RzLZQH8Rf79tKW9eGeyoksg
74XLOx1N3Rvgld/81rxf/dB71ShfXVhXMafw4dsfQ2rnX2ihLb6AQljeFnPCm2PG44CpmyLbhUWy
4A1cVs0GoVgm13FEOx8d3q0glUMaH3zejFPIRWWrexOOw3Y3ShW8ic1aObuJJj8orbwFLArJJzyh
Llr74+qp9m6l0vEKEVL7il6o+U1XYQkwDZ78HGqnPQ7KBJ+GLNY3Cp4FEq3cr+IdaaVq34Ah2C2z
AQfVjS3LBbimQ92l4fW26E+5cJa3CxLv1948u3dTVUQfmyVGCI2aO2OvpP66Gymj3WdgHO+mNQqu
HRCw8a7UhXz2K/xYKSpkR9hY8w2qaiffhXj7TmePJQ9tCK1sh9XzfVwoMBBcT2XbB49xIxAl9IF5
K+jJvnW32byGujvsMtTkH+ZWjfPRlTKsrtdqXaN9OrgO7eU5QuP7eHUXcabFX1445Tq3NVm1d24F
J2XvNGh1dr6TuM1lZvDcL+zw3zw9otgWAoA6G+ENeeyuPYispLsDRmpwVbK4nTHZ9aq9ILJw6AtJ
9OvC1wsQCsB6gnHZTh+aVSEG3toILILPMhq4G44/o9D9gsvINNPBheLwTiX0Ve+2bPTSY9omIQui
t3zFyGbOTzD5zAk2KuY94Ygqu40RJs1J9UZ23vhu9jb5BM0vPOqV3nyDyw/1/Bjwi4t0YbdChjgE
Ajg+EgBTfnE7xT6kXLoBcvo320PIo3rQhnMKfXEYcURDXr2iGWh9506LcxdVKsDSJgABltLDSHFU
9NFplEm07AdA7fI8M3a/5W25/iXSQH1eojz5ssQKY0xXxDMow9YDUFYPLQ2leRoM34wyIzrR0mzz
JVHiW1SuxYOsu4BdrpLq2kIfht0w9OOhXKtx24XU6/YNu/Mrp13qow97Ux2ygpi9MJYy4SIMxamY
old608x0xDthgokQvg1oFwtTv0J/BWo3R8D4qs9aIII9EqHXpRPw1qhqeXAMwRGs89NaAnYMf5xg
/6cY8Y/FCJgefzuNHZ7V83/Qn0Bz+/1z9/V//6/7YVLlfxyem0H9orf2OdPwH/5Mh2bIo0l0opWK
CQQ5GKKc/qm3/t6mTh2X5rX/lyn9BeLEASkEjmbbxzj3/atPPfpPDP5cShWuT+6QrrZ/Jx0aJnz/
305jZAYSy30jRYHmNA05I/+acwnp4JH4svi3hib7wpwrWWwqB1Tk7rpN3jkqzI6iSxh2OoUgvQMj
Zz44fhujrqm8i9TCuc259uM2Ot2p2BBBJYORd0PRX8opmK+JelFscua/GebeeTvCA98PGK3eqCq1
0KEufqvp93xXp5nqd/NQO2dPjMOuk8BaYoBABG94Yvgj7ZuslTkKw5HWUa4bhVZUXNjt7+Kgm65p
eqERYcxfL2Z8tbID4cHBoasT3mWUdBZxXmhwO4uvvTAH+dtkh7IYv8ycEQ8zUQdy2aneT0G/3cE6
Lo4L0O5VuxQfEJSzrznHnDzqiZjDnOnjJelX+GfsvPq/sk3XRylsi1AbHiEdv5oaVjT8uMA6+yo4
tQkmxCIS0yXoYr6/g9rCkwoPqk8zzC7n6k1SgL/usO2+iIZVfRk2S3oRGiuh+tW0Ze5+lI05IhCl
Y8VnKwpdEUDbiIJDUbEy49W7opVv5XVTJXellyFyD7o3mdthJJAn56zDGibEHisHWMtSDbodxJB7
8HP37EAZ2kfl9gTYmRYV2D9HoCvqoAC6HDC1YF+MnPjYpvOnToJqWdfuWrBH3hCeb/sAqeB3SWRF
L1VENuGA6tzZVWR+0OHGlyzPrtU24H3d+GJXmdx52oJqYC+ZIwgs8GiCeV1PfkgoQc/jduXTDvSY
0NF1Jb1UH5IE1LFcvQiQurMd5OqGAMRhzUYpzkQze8VIrv+Y4V0nVpJKowOfBottgj4MoWeJdCNo
i3MZzEQ8I8bKLd3OTT0+DjJ+SldzW/sLEjAdhyenr9yjR8h6TkT3bKL6Yz0qPLcpDu+XeoFLm9XO
9ehnX0PYuwfiTqIKcuv07e1iwjYsZYrX2VDj01YQJPsF3lpNwSkyxY49JN0B/zW6Gv3a+7hhz4TD
mbxZneaT2cL1iC4JVVFF5S/qcfIy+HvTZ85YgFEwHpJChJfSQCHCn27duy2/a7zpvSNVZw0L8wMS
KL2XwzaevZQ3OJB/O8X0Vp7yoH43+XFx17tldwrST9ZW63otOOgjaXYeOV7SlkCXIJ0FbVW96TQy
017SLIZp4XYWcK4egSxQvEiy5o1J0vAgpbmjf7A9gclajnQVxidDHHKI2HqP/Qr4VPmO+4As0Rxd
ut+P8OQ5skSwcclw1jta7OIrz5/yfVWk+uKj+1OR9m+k484Hh4rnO/izPEXSpwc/rJN9jPwFKet3
xeFQ7WVUu+8wQIJA73gxM5cYA61mss9mUGjIIPu3jRNsQGVn99pTcol2Ga6I1X5xmvIYi3ShRa+L
9zMybhrFIM9yqfMtWTGM9WLnFqMQQNtNfO+EzadKx3Bl+rS9Ik1S7OZUO4fE8DyFkThLAqgnwnC/
IQHh8I6T97Ulb+zqWL11oWoCLI6vU4NtVThFb+K8HjnX0o9RAsLfmaWNDyF5C7JW2WdQUm8q+Ge5
Nz+0IJ1pFKu881Y5X7vQbKd2AoClEnpg+HuZ9Ocl3jZKx32PvZIz7TvU2Ict1xJjxiClx6V6HrF8
2xWpeSsHf70khOuI1inWLums9p6bbkefvk3s5UeGVBFPd5ufnObOf85G+Kkp2FP44TJ6m/tlse8S
8vEb8HCmGsyl8auW9OckZsvvo6kOzm4LNw2WGWqv1tdHWMMkE1UjDkvWpZcSIezQ+h/jWN7WRVhf
yWh9ShcJI6rCh6Xdgvhqdqv+Mcv0Xy2k4wNitq8xB5e9ziu1X4r20ffmmyRU071I/etqmDqACkN7
1+KMABT4oS3xY8sD9H1Qdb9N0+zCaAMVG5l5OIchDAw0rZxaFtXebu0ynZHRYjUeAMZqMR6TQfkR
3n/2uIXA2tveuzFxPZ+0v40nlbaE9Cnf2BvzONIp+iBhBtUem9Dq5Cv9gBAQIZy3p2mOop3bRW8F
jquHWI3VzTbKq2IClgClEINxNfsI8NleUNDGH9pmfb/kM9HklnzB3lZj4tmWp9lXy3ntV/KiPYBY
BH2YVbX6wS2IFkckQ1z4cidGme9VRL9ol78hpTgcF0JXPIZonIrD9sornb/mTNS4HaxfArhqrIXz
fJVqM7HWVBM0jjy+sP5W1yXw+XPB4eW4pE60nyfYGXDJwCqaIDpxxgtOCAzJ9YTCOxdJ/deiq+jK
OOnjpuSNbNARCqf4FjgiuebsmyN8bWkfEbF3ioYESDXdDNepoGdnoKcCnd2Qn9Ch4z6RbtBCPrWx
7NW7EAAdbhBF6oxZf1mBlIJ55uyfDsuTwvkzsYinWNYtilNaW9JXeTRlcJiTkjQnk2yoOxJSl9Ef
Kk07pqDl+V0wLzYNBWdxkiAiIjmwejc0KImFvEfv59Eb0j5JPH0YOHoaLO0o0yT4lw34ikWch6ji
lbBixWSm6X+kBj+C5H8Irwl+yfv/90qD/9O+xD/9+C/+pfLxsYHHNRlKZIItOTXZf4XVgJr/kzoM
Wh+qPRmREAHvz6g6QclDDsylxRHaMAoFKhM/o+qIf7JN42mACMi6Nf1bIoMXZFR7OR7hNLowaA8h
woYXZZk00VvXzW74tYRBX39rbY+Ge1iwWh0Jq1Ttb091S9faSW5BS5JEblH0ec1b0d96A8GlfxJO
SF9VM6b04+96LJNzDBxaMAHvJhfM6rafmFkmxuZyLTQ2r4EeQ71ncjOXDhUd+f4rhE6CU2vhku54
V2JBNtHcMBck6DEIqXx2n5kq7DmQBdZAu5VuqWzat/Rtpfmp17UUEIolS+o/FWBf1kSt5XqA9gKp
FaAsaFwvng5xlzcoaaKvQkLCx9yGJa0FaQTeo7nLCtp90HV7Vd99G2MizEf64TMuzS8xYJ122NsU
67u/ja3/osLv25rT/69JAQ9LkszjfIYwi2ohaq9fT0G2e6kb5FR8QVoZQYclq2YxCDPJV1CtsNAb
MolV6VlbIAEeq6lXgdi4dsXQPA+r3DBHSmZyYtd0H0q3PJq8MDPngZVXcVQUjsxTOcW5sx5j04zx
vTHQAcpjl4USbb9bkBLJ/qH2/KKaTlXQjsEsoxIJWJu58Os9ATglv0Ya8qu70LP+NqIlZ3hDk/5g
Hv789F4cIfkiuCthSJYeeykkGS8KelvbjRnkrvxLwNu22rE2bwjNfBfA2xokdfhqkUNEggQ9ceuo
vfCKRL/B8aj/J2/FF5VleyWgiAOXoyyHWuSsv96yRxcLxrp1/AXv5Sm+jyCAKBgAnYNb5zXNdoZj
w5/v/beHTH2T6nKEPMQlkf5SHeF4hZOQHAo+tzOmy9th3AC3NJyVDU4v//BddhD+bZBydyxcoQfJ
2/rFs/z9end+1bcNcnf/CwG2rMKv/tYmZXlFkMu4oxnIPuIWOgGq63/3JhlD5DBIRqAH55z86xcH
UysnrIXk59XN5tTs6qRN9Zsce2ye7p+/6oV5ZMhNInFH5xWjzGDxfikOqLGSaRbtd1+WJS4T95LT
d/ut9RVr1F4leNaKV2tmcre7Haqpj90j8MfGPNUyEZzx4b/lK27adKpkr+s6BvyzL3Xvt7eNLiZM
eCDahN0/CRp+ezHQfaKM7DRvx/1dVOZlTUot0O0/9xuqSTKmDgD/b9rbnOj9MHTxEBzyTg8YQP/D
w/p99FFOo4SOCMont/Ry2codvEwEh/NPoFE8ClV09lckLRMQzpO794IWaOCFadIkz1vZ0iR7GKdp
yogWndXXj1VnlqnfURk36lPRe3V2CqABgtrsthCY7Z+vlnnxYgBzgQnJLKYJOtsUmsCv4yjChXTq
5mn4VKYVWqtdDazGPJB+mhhUZqNuqs8Z3dqcu4K8YjbJPgzZDHoOOiyWWRMW22cGYFd/iyX8Jrv9
hY0h1vXCof72YwEOc8HqEq1zEb/HH5FiFGcYmmJJYFHT4u30k4rZhnuUObyREvwbSzT62JIv9DHe
xLi6FGr9YDYbQuzG1Viwr1/XAYu8a9BM1GQrxoj5PZYLXTIC9Hb3NV5muKO7gPjVPDD9s+g9jtoM
zckQmFMAwkSBZhavn733KI8ENjdAfFvzZFSQ6Ec8qmL9Rtb8ZtmVfc0KsivLeOCd+eW68NWkmCmx
7Gs4wUz0POUzsO5167osTlvZx30ETq4mT7aLPZQI5Q4lsOzic6TXUr1WS9KxmW3jWrMES5qbsJ6v
i4yvdqol489xNrHf5hSbiO8DzEHGD2NaRfqSU+2u7tqwT3E98+Ta35TY883X8zqvjKUVXxoeXaUr
b7tJtYQ2DTtG2T1zTKlVTheRjgpD9yEEMtVcft5AVANXXHY9Ssa4PrhujnXNLnJ7hp9cC7uItV3i
Ot2RIw7twkdIfFsHWlE0lPN/fgbpHLQZQZXTCbNnyA143QWliXgGc1BtfPUqkGxcb8HAPaG6tk81
pIbLk4sA//IHy4LhGBbK00xHD7589hsDx6LHN5HHPBaxJZSsDiz0drgMJCnrb0Ez9AyaGiBy96bH
jixJTnVAmzg1w6j2mVO6x5AuBTkEdZwc2QrA5huFahDcJ1VgRE5FKVyr7fPYrZpnOGALbTuKWBi9
/G3aIrusDyaZ03aButxruuAL09vYrfbWgH/bYE7Ym6gzEa93Y5DrvjgOeHxzxYmvWQWOkwk0NzOg
/OJKpmAM+akA/hzo60zSlVkfBtDOTIW5DoAt8eYVKQLbCKm4pI2755fLXNtroaMvCOM9ABGm4IZs
jZESmBjgkEY5b5v0qc7ZuC0H9FjdSxLPABXnkB/2WbAlXFYdZvYZj7rjCc7Ah3icBgwBn9QSAoaX
Wq2Uy04FpnEMURta60eR9vwvhaWWCZzUirWB0NEQZYRLxTzfpg0UDpwMGu+f6zGY7JQOM/uhE0J8
3kQkiRspBwsv0I9J1fg8BUouQm4XsP5Ubu40GTA+cJwAf7R7QyxmR3XA8VgdRJMZfNTXtAUpcKjd
x6yMqkwfPJRZdmUq27I2J0qAp6ihpyg4qWYrQvfA2EZPUmhXmIdo21aGfypT3yYqO3qRegIFxKT3
cRTpZqJ7VbWjuyc7FFSvBq8EJb4jVrdvmAo96O0TwDqpcdOWiE7RJ0xY0UvoQlI6y02Ty4RrRFXI
uxnDtBrgk0gPLRjWTzXq17fIu/Kwvx/kkME7id0qXNojCzHLzZEKWb2NMBbnIcvoLYrTFU8/P1aQ
wiB6RuA904ZlFl+GBZlHaRfbjXvOoJ0a+kcn0GVlcQshf/aSe7Vm0g6eCtN0iyBbtlGcGrIM/OTO
q2QM5UE1NsXNYDB4FqfR1/Pk3ZsoYKmUY89TOuAVgFH5bnUdbx7vUWlArT7Bh5x5S72HSrw8Dlu3
8FkZYGkeEpnFjJHrViJX+uQqsfCXHGEAV9GAmtt1qXF1t77OaLBkIJXoHFieRLjGPD9VOqwOmqfI
XPB8JRlQepwCnLF5+yM8snRDRnNJW2m48HIF1RLvQw8tgTixXLId6U0k7PIdlVNmXhq2dpNVah4Z
jiv1cHAaSTptrA9bWjrhK/wkJkFlcuui8CJGRWoWqDVaxZ3pfBtiuc7SbJ+7dOQ08vMcwqpvH84y
jMGQnZuJVTU74q2x0Og418ZMZOxSILUjlhT5MXTnfHybjys3Xw1s/ttRb4i7BKiGxeEpDV2ZMLHB
kBFOX1J69XiCP4d1Vy3237ZwCBi4plpt4Azbxi730gGN8eQ5jMrgGCST7Y0kEi1c5qdDLULtQ5Qy
CXitEu7/vV+x7FKAb1BIkSz0tvij0y+0/bvd2j5mvp/VjKEJ/RW+DUI34Nj0LD6Ljj3mZio6J7zL
udKAmhG8/o8Va645NUk/tF9CUC0TcJq4m54XYFbLK3y+SLLDgkB4J4JoERZeSLFA7McwgF9zgoGT
6vtpLPPVogBwMrgNWrZV8DiKfNHIO8KzbFjT0WD+Dc0gXPf4Y2gb0ptp2VrKuRtJ+R1K5U19oKNs
Dt8C4NnCgrxU2NC0nLX+lg87AXUf/BB1nEJdKSJZZmNi2sWYQ1a1Bk+I3DegO1YmB4BX1dwtmMCI
k8YlF+QFAZp5LGpQQGx89L5dS/jvlEpC5Xv7zWOF23ZxoSjHoLZLaLCh63jaFxiZXcADqcM4uAsO
vFnvumdv8bDvBl7gkVNWZOWqfZkHkfMgmqEL381ynOrh7IpkE+MxG9x1fQTwG6g7igu98yZ0Qmme
KFXBhANCEk/vTILKHmaFipNJnNM1Kgx1bE227ZCtprV2DArPAuwqUuB7GTwPv9wnk5Fj+snr6rT/
UvqCXNuhidU2fs3qKICgNmNgmKD0kZFyzyrvxyillORGbXzOO4dkfAbkuGnOOhaWhf21pC8YBB/w
w2bGxJZe5c3ECDVV4BT3k8/N1A8/o2+I+nns4c3bwf3fLeQG2ZZEF3QierdskRDhQeTLlGviKRcL
kcumk4hoLHcXJsy0bjbW7B0ASdV5ClZtt5WMhYTJPaY2fJzYwJkOZRjbFQ7Un40wKwc39/xUk2su
oJMEUizpjRkLh5A0KkfAl3dR2dXsMoj7Ct+c0S7ymSisBhunxGSYWVOSGmG6NYvSXZud57Gr4vew
UejSoU7qJE1G0pbeqYOYx4hlMpKSyD5tHJ7SOfQjouDFJXZz9tm2CNayOq3spoEjQr6wh5PehyXs
9bEJLlnot4REPVVn1pRu7mh0tDpBIDa0/WMbxYLYtT579JIGIaHJghyEByT6xO6cVHpXrnQqyoTv
nhMaRc1bHUYIcuHwZysf5pL1ZS5JYB1cP240dp1swqTlTyiLZVxRnwvpTc/ZlNl4NYNQhHhUzVP8
aVnGfjhBK0/6WzBFmm1RCWFjqV4kNmShg98+IyzTY+V9w4cOI4QDJCFtQf+oLV2P3g2IX9jRuVPE
42cN32yI9D3dE8vO7lI/dzAaOHiOzeDajEWc4T/aU1HNHR4kYpY6GyjMdBw62plu9IVlprZXMEun
ZPj860mYkSm0m3HDIyJN+pJPHDoFD4naXb9h+0JAZIdihW6fM0u35tH7Fvp1c/3jNbJhet4Tx79Z
PaZjvnLHAeok3tGMbsyb7vuiwXTvwdCMkmcfdINEs7mUIi665YqGpFg/GpqTuCvPCJt8oiiiq/JK
uL0NKlyFnx3ie3+zB/k0HhksHfk6b91XC8JGdcDOkCil8HMbzetBTFN0cfH01OmDUSVJ9tsYcQrX
sxkIEoAVg8nlVnVDkElZNLRTBMqnTXhRxeQPch3aQM1rORpXo2cHWJDP1eifRz9B5gY76/vuWmpd
sGnOw0Kgug8CQRQYB5ONNxXGNJjzAqMisnZ5AvU3uDY9P/B7+9dEJZN5WNo0Ybv0sPJgDyvLxIaG
TTwXNpgPhL3aH9MDwijvpZ2XgZeKdj5Q3W2wBrr4qDH3xoaJ5gI0SftuZCy0+2ojJqhP4RTasdv2
ftbfdSButDoULUx8IArwPAKCWor4vNuZojbf1ZuJW3AtY4tkhWdD6wy0kMaeNqumZz2hG+92KOAF
KgjOlmFwGy6eavA2x+aj/tZhgcSTRfTHiQ2Ron0hMswILzl48p7VFpntJlh8zk8I8LcV6ZcfjM2z
Lr2Vh5L/iHxk4WpiDTmkE3dbwaAnMPh5Ik5NnxEYrNgecfoCMh7wU8GZhTKR4zjr50BjoPvgOtp1
90FJvwN023IqpHOhgSaYH2NjbRBo0sZo5cEpM3voTuLURmHT6tlDfgI5i18WSBT1Yy5zWyZXHQld
9IKpYyh2TzrqiVGyaDBPPHW74hpv5Mx7NSJUo+Gf8wPDKY74elJ7ubFLpWBNxnExiVZVHvtkZehf
UMmXHFWalDjqx9TrNaBWqFVOB/9th1KllSNFfA3+DJwNaosA0Xmw2SGZuOnSv3JhAvRYIBfGnrij
DDFMvMdNy05xTsuFuAOgHhK80o9anKGHr/NrtDRGXiFE9dpLKn3OFGxsTkh8gIRVs3QiZR74mIw6
JmtVjaU7b9LHz4t1ZvlxalybAlXL1YiImUWKgH+O95LMld8es0LbU+CPg0WbG3vRA57XW7Fnlm00
36nU+gKHOq0Z6BySXEb/Uvb4HR8rb7aXPvcAAjsEB9ifKby1+7DBCYbkCH9oNkYUbRF2wVK8Rqfc
r42sKNjFTiUNlYEy6JvnYFjtCR3Kul05slXaQLfzGjsq/5w1+i9yRrAB6GWkoJNgsPEiZ4RDJ/0M
Wbt8WnNlz5kaiX0ZHZwQ9FK2k/PE/f7DV77MqpGmSjmeQl1AWP+7XeIm+j51Vaw+RfFiqzc/hkab
Ojaz++e7+/2rsGQkxg1swYjS1IvMKmV1YTTZiU8IRe36NMRhoAkKWaxZu/78Xd+zgX/PH3ukjhOP
PlMkX7QOvqy7SNejZNo2wac16HDlu5nLDlYoJMOwZBqWNMOyF5oYu73nuQ8jSRJFt2Pa7hFic+4m
C2ErGxlHXrv2/FiZf9Y++om+b0KkhOJqdZvE48JPf7783x4VtEa6AzO0bxzHIbP/mjzEP74DQ5tE
z6ryVq6DDcoeC9lcOUL9+at+G3MBieGMUhCVIHqSX+a7CaMqvyeAegZjFMwbOei0Xp48g0jb55Be
4Hb0Dzf3soTi8WKS2PdpZCLD/lt/3gQ+KS3I3z+DvrRrlFqZbA9zxcr+pvDpVd4OeUa8TzCx8fPX
FvjO9IrVrouu/nzvLx8zVdMosrUMyqSRhwbk18e8AIHTS1YEH8lJcHTcypIsVdrT0lX+wz2/fMro
r1zuNqB1OKGC9DJ53RAYwlxACwU9LgGRJFp7NK9qTmoX3DNs1PjnW/sVxE/RJKIMltJgiksAU/zl
CAJqZVhMtunj1FMnKo8TaBOWORbFjfeaT2O7etjQFRsi8KSJSnbGP1/A947ov89AQi36xFyUoAm9
8VHg//pwOSWWrSeS/uNYwl7oj9SyTHMk61Fm9flH2KKn0obGQGHs+v0zKe7QV83xoosVxK6r5cfD
6Wqk4OSrImdjFg800XNaMC36/oA4Ajt5eUgD5aT4i3iNYrVOlshulnqbBwBlZe4y8XcBqxOxiEpm
kkfeMq0LDPSGFN0xJZj3FSQdPabmMDSOja2kpgliA57qJ5xiJF1TvLNYVMQ2iQSDxF4sJsFlJT8S
9JLQnlWT3lIbNNWp+h7x+bDTYbPXXc1K4tIbwPNPixrdxbWvV2RKN2XfkJb98+P/bcAloQ8PJKKL
gO6W34b2zMmidFyzfRjKEcHopRDKHoEyo2wE8DNl/eevtLPllxfOUgvxgxoNrf+IRV7UlSmUbUCG
0uVDVsQ2xzhXWdzcIQf2G+felS5XYBtvZg5RK7p8XgRNjvZq/nwZL++cPktaUz3XknKZc9/L33+D
EPRAmBbeZfmhwSMAakc3qe4d1if+dOtL9W8xi0LozTAWAjJFMSwHmrlfDPLYc4uqFFJ+1CA6zVNU
J3ZY0E5nI6s/35f/Ykrz6WkSA3+kCZ59IXBfRAcFjPm27bX/rpfKTVH1erEqTvSsV5x0q3phd9hR
8O74v4SEDeNyBRzzxGEtQvolSOuSguHIY+v3YgEQRh7BhDZQrwpOKGXCIvCZXs3SprVWx6YBUiDP
TEKdxjZN3HRURx41Hd7cnNNE7EVFQaMky4ru7HrNgQArxyvHYR1tTzSBFeEPCdF/iyd4sWLzDGAW
BS7zlGf/e8U0ogs26+J5fTd3td2Z84FSRbNzloGT85+ft0WA/30823fK4hUjuIjZFn/rN14GQU7V
C/PHNBy+f9eMhPS+0TBM2ZpY6lmCftTeW0Q6PIUeCRuD++dPk55thsBZXB5uFCY2n8lZULDS+Z3M
ySg4TT075lYyVbGtqATOf+ctmDkwHeGvcTyuDIuaPv0s/FEtskUkp6195o5JXcO/YbxrXzj6Xb4F
DCnhcPIjNUFbis3xOhHCacqPHlELCkZ6OXnvaqpsYvlnCY0ZyditqXmw7+U5WQ7aTD3Mu4Z/2G/T
X19fkljeug9XCMAJeyHI81/3hJE70Kkr8s+tDpL3OKBH/smnPHqJm1SE5PhLdaK1NbvZ0qrNDyLM
+0sHY/lJFxUNbn2KCUgmC4SrzpbKXVyq8V3O+VXS6yZxRCxT7V+qrH7dUWr7bBvXAHRMTrntqeXE
r2D3DTe4kcs7dqTScFovdXNwIKD+hdRXaAC3ALJ2os3QXZM1bJ4c4+DsqIDpLXuZTQ8hu1JzClsn
uEu2CWtLsY1HauLtUynb8BozDqoEtVCk84ZmoYSnvPYjqokIomlBl+tsRtejy2dKHn3252dRDl5k
LSpKUhiFlGe/7sGkJ8H8VAVBiQ7KdTC6BUUnPjQzLc24401v41BKwqJ8vtTrXJ8oE2wC+jbFZbzn
MhrN5rDTCBOHo1oymh7Tsq7/mmFskDWnGeCgwBA/mv/L3nltt42lWfhV5gXgdZCBWxDMIpVl2TdY
smQhZxykp58PqvK0LddYq+67Lzq5JJogcfCHvb+dSEZiBgw7pn2KsRKWuDa6SXzT0Dh+xdFo3EfS
hLQ8WvkxtVuyTuIp/gAj8OthzReCtTKHmUmpsKBw3stpSsY/dm2GxQuf13jlalig11ZWwoi3GmHd
//mO/vWG/uvFbIRyy2OeGu59RQLbjdKucYsXCC85GqFR3KkF81WInempN3RJ/0cGxzUrQjv9oB77
7Zv/9jbR6rCy4RB/349Is3XL1Gjyl7ogOQxlKvzqTa6rCN/+/CbfftN/HsNv7xLoBcID11UX8MS7
e2zU8lTr0cq8qEPJPaOTJN156IcXzmqU2TeFhnwWWoJSeSIzXfIG+woFOAJXC4ZLh+wLsZ512ZD9
eiiU2r7neYstl7li95DnFC9aV+SVp3WqcQ1gpHjNpe5cFIxnr5EPa5/dhD7VU0tVgHxNw0sdYgAh
eXZuMb1J2cWp2Ox3onGnl6TEMJDUstmooSmeBA681czn90Et9E6ExyVZygDKIK4LZBLtfUmgKnBb
iSWeX0g15eJHsR5t9TLJduM8PhWqm33RSdzzpRay9KjhspBDPZmF/+dPxlyu/C+fjL2INRc9CKZj
HuPvCiQ1DYiuZmD8EkoWB4zTSDkYHdN2/ZYtSef3BkxZMpsIwYMonbPtKfNdydzq1FdW33kZ0vfL
WQ2NnT5PDM6awP2ax8zTV02qnOKpsC8mfdoWeq7fMQPNLkuFD82zWIxNq7kbWbskJRpqu3IX4CfN
92Yw4tfJSuKzbleQ2ZkU7+KwrC5zYnw6vwxa+W3KInkPACS9VgqHB4Q1qsNGR7EtPTIUw7shcyNA
EbXgDUQjfPG+C1kB2ElNgIzNM/HWMBXnIo4m47PKVBuebpqSM/jni/urLImPmGtrMF0AB0U3ay+u
tJ9xOpKRMJ+7HbzUsWGelVpPHqpYn4jyrgtxVoeF/vvnV1R/5cy8vSS1AS2OSsjqIlf79SVVoWVN
zqPzOxZ548DYTCGAEdPAkUFlsmER0XHSm2HzUkEVeojDsbuIY1dcK72rb/78d3njiPz61aLU5Pgk
qxVAlPpeDNgMKMGdsCi+hyMLBvr2MvhaEkHRkzs1mV4ttJQJR15CYuhMZoV+ElnmjrTJ2GdO4ror
Fp4o+JvSsknKzPpl9MsIvVDa6JRacburdXI4LBlh8TbtkPQ029UGrwWjEDHhBBDuNbBBV04+m9VW
4bJskrRTTq6lkrPDKAPi/QIHmaANFH5ixtUmBF1NwALgu4ucNS8VpQ7QysvqjETGHirgumfp+UBY
9LSmFmlvO20s9lGe6Y3X2Mhl+CayLlpZTP2udDcuWLmiqCPAcmSv1FlZFmIRsqvTUBHV5ZUxORcr
rl+p7heKQrMVVqh97poyfpSgsF+NGGoRVuAk+Gjw9fv5Q9KMi2gO6Rqk4N/merrGJpS89fQ7Wb0C
Z9bgJt9QeUxsDfnI6Knsl7mVwd4qlG/46wZMa1ZP1PifvyT/9IXFRUnZrKNchav77guLUqrNW4Aa
34PcmqT/9oFYs4yyizizOug0vXtHgJ/cAI8I1pUbjF8iiPkV3xMwAB/8Zf7hhsU+yWyZowOt5XvF
7pzLoS/HNPke2sK6rS21vdEyBbcRg90jz0V5llndHSqYX/ts1NVTV9g8yDBnjlexHTkIkouhv4gV
qb+inK9NQkTj9PaDv+VvJYNtoXc1ucXRTNNUvrtkfR5MuVsb8jtT7zq8p7IwMU9q8FZkK/ozKVQp
O6V2thzfaczyNZqFDQki0KphSwZF+2C6WXgh7CG91+ClsyHhKbBpEuxkYg4xexk1696/Puj/2pjv
pgoz8tNLHhc+/vImfu5+hjNqNhqsnz7g32zMN1H58v1/9m32VLz8ww/+7bfAOsHIFcE+dwqzjJ+p
jvwRd84yXrBpCn8O29Y+8RPcUhaoPuYuGoXuDxMzvw52NpxmckDMf2Ng/qvF/88xv0zpUbXAvuLv
wN9Lf6+KrptQNrnrljsqGrbVU4TcKUUvjNTNRTWomY9D3vcnmoSYzL3qMSM4ZS8G+wzBmoojRzrm
V62RE6OZF/juxINJGk5Mx8PAqjRAEc9SgW+t8gwxJgWhHwe255CMUrG79bRRvUrGgYW1np+sITvp
yrANuiqgoTTdleQpBEAe6QbRb69SyPiMj85aLcssj8FnjdKH6cho8uSIxXwsXXHFfU831wwYC9Az
EnS5xpGGLq+LX9ssSf0cmfvaLp2zrY9bVHAVG+ni1U2L06Aiyx7NiKxKuTG09IQd5MpIpiOusWrV
JIo3RvHTVHWlX9bzs9kRDderz6VtPdZTS3ANhtUmj/TP5DHu4saxvEGADKNAIplccc5qpz+mffZk
A17ZiHC4EbDtlyvQ5ZCLjDR7TRaYRItpeaNn0yIvYCAhF8taP/R3oT7cOMVoIdW0wj3rr2ciB92t
Gi1Dkwn6gVbu52xBtA0sHwDDrQwzPuD70FhCjXdWNN0MlfEY6ekhHLOnpk6IzDPPdsRi2KMiXxu8
oaV8K7vpiobU3kx6t6ndqgaq8ObnQLDBzBzPF/EwWsmF0iL0PnjIWGIt3X+cwrdgYwvpuYqnNTMg
rmWUP8GpgIK08G07trqr5bXwiExr4BZXQyuuOo0A5mg+qg7WXfajR+RguHLS6FVnfbc21fiUpuNR
48PZkaTO7CHmHZJT8EBOerAoaTK8irripy0v1AOk9yMyHC9QKRzKCQ2xUaNrNMe7XJj+OBWwjSJ0
I0EZPxWM69eZNhJ3PR97LUSKGTXxOa2pWkbxzan1S3eI1ZUFen+C7DKbstnVI8qAmsI2rlCfNPoO
HgwNiWDZk3aU1VLOR6uc2LIQUI2AU9UPrs03AaF459VarntVKx6KUH12dSI4iKVAYRlmB5XldN3I
O2PM2FizphdWib40H+/0QI2IvO+YBWkluC+LzaKqxqhDl+uO/uQMNvaxrItkY1GtVkyHNmAm73Te
pxeNWDwH3XqM7WbaYTWBrqeSlaop1VeC2BnXE0jkN0rQX+uAM/xsDIMVBntzhUCl39X21B9q4PF7
9NDOfuwV5RJrc7bGAphfFko1bUSU9Qc0Z+1KUzL9uVPbr1PfWBeqk1Yh35oyxq7fYP5hbZ/XqHKQ
nT8Fdtng56ygIWwToy4eGFE95KNi4fwxWjf2cjJRCSE6G0X6FT0h+KgxY+9q0XrosV91E4R70E2q
j6zKwkY8NuHBeev07fqcKdFVURpYOhXjocRpwg7YNMn9Np/GYmqei0KT3JVJtM4suAw2abcVELlN
HucSIXsZXKmdya694Os/J9pzqcLsamv61KhHazpqiEnsks9tkbzJma8hUUgwD9iIXQKjl+gH+NJh
v3i0FesstRopct+8En10NKyPZvO/lj7LKc5613UYA6BkRR24/PlPE+o4sQzJMqDcgfZJIQLU3ULz
P8dmfZoD9aNd4q8jlr9ejdUeQxZDGCBd380DXIPEImuCqM2kFMWRmh408jkA0X244P21WHp7pcWT
BABUUND9xrocbHvUE3JFd1qXPrkBp+FyHCfqgCgc0FW557+JDzqfX5eJf78mTQ/zd5pq/vPXaxnq
BXtLgtN3U2dG2F0RHTHoXins1QYFms3yfuG6HZuW0+2n2uHqr8fuz6hcXed3//o0ppLGCYbekCnW
bw0gOMKBBA2n2LV5o/sJsdBXCMlR0bfimJSIk/BnPQ/t2G/Soe8PSd9y37rY7knceo4sGuFiPkoi
JQgvMXeuC/6V2clac4bjAE7Icyy8zoCLvLpMTiTxbHKEU4SLPAikdL41kqHoZMjQSySyJlFDX0JW
rihSOR7+/E7/4SvEIBB0C60l5fr7+YmWxW5eagaQE63dGKW4IuDmikDr+oMrav7TFYXLspRWNAek
P//6abqD6oz8Id9VNzP2hCxeTWoMLD7jEC4sF22tw/I0VPPrrJ+u7E7k1xjI45Uxh6/1olRcShV2
doh7tfEYKm1AsyXvFBeTR9NvGQ93RNvF5GaECx5v1MbH0NSmLWjGao1FIT5K0bQ3RTo+jA2PfanF
xgF2CzQ3C5mtUcSvAXMyr0ghMTajU25HBUUW8h0nlBt2azy8K30XTfTWUYGPATMscYwj81PWMZqc
r+yp1j1N43e7jvK1WfhyNhmWH1zIfzhhMM7Bu6FjYRX8fqw620qJA0IvdmTQvJUTIyebWWmQJgd9
9+cvBxX2b3cBGk+2U8hH3N8Yw4hPCSszpmJnpv0Nk8JDTqr2By/xDycLjZhmwFNVaRXf9go/n5gR
O5dMCFIB3L4irXwkwjqYn5eTPp4ZeaF7P6SasXMV7YyCJloTHHxQxuBzmyTfHPj8ngbxBlNxou/o
r3nIupxOeGxOpDW/ztagr224gLtMt9jeARvwpJjbiyy21vB67lmDLRJVh1zQCQpMttih2HBCBwOy
stEaZiC6i6xPjsSYCi1+NQu+grSjp35MD6kZItezEgpUdaD6VZnVF/A5etHdlIUWraEMfTBWN/7h
jv174sA5bPy2lwSf2o3YBoqdmtEo9FGO7rKTVPBKynuOuAIx5RbAG+ecmxbr6bYR3qzml6RaPjhB
WqwVi0HAELAz6rAw+zISj0Qq6T7huGTN9NY5kOgEZWCeI1dLfLPhJKpKVsx2Mj2g33ueW+HFdnw7
6lSHbs0bbpRxm0biAeUWwEeMZ1s9G7ZuNdyEpiW9BHCLZ1QcfK3F0oIYuASTAboxzZwf3KrpP9gl
/sNNwjNj+ZeqA5ha0oF/fgwPYc0wYeiL3eAUPiXO6NkDfx3MBADIwg8+EfXd9OXtScUUGlswShOs
pe/vSUT5E0sQWewaUt3XKkhm3wmSQ8CTylX5fMiOYHIw0SD1GscUhs7HOMxO5NnNkKJIJisLdrAx
/Je1SzS6F2eMQxDWfmtTFVSrc5khIkYWTLU/Fqwm4a0+58l8M2YTBL/lYczXLNTTp2BYqlRS4JNZ
nMh99ZOx1FaUq2siuZxNx0f61l7Oxoi93uQfdJv0YCkdP1EN/aYKJLNoJLH7kbjNtyYoKFgqEidX
Hgo53MUdjaSThgSF17R65jzcNV0ovMlwPRctJMG2V7USH1C6sjq2pY91EJ0q/0XJ+X8CRO+k0sp+
oxpkmC63UTua59Ie7lAF0UAAjOR+gmKe1VRLRLefxjp1fLvin25Yg9YJJgjCaOsL1xyfm67D2MUF
Bm1xIioJhPxIKW5kxmMS9TcDa08y701whflB6ZPDjISXKHVu4K7LDjTF2zzgyRKDKicrcX6whu4E
KO9r1A7FIVXNc9/2vq41iDtpjEaCurYD9ugju+xz1hmPGrb+D57H1j/c3tQ6hFayuuUb9X4sBUAm
qQnsynetPT3DQrppBc+9njYrMLmtl/rrrdXG3IZu/M3sstzzBevVaWjxcib8WJ3rforDD6+p6zt9
o9t+1oX1CsVWsXZHtGCZ2hJMB8u99kIjXtdFFj4jVXJPVeMCTA15LuL2d0EIZVT5tn7WFM6YpJse
ep1ySzR6tRiwJGu1jghZh8o6pDHkeRjpkI2SkDLbTuRd13OCNlp308BFg2uUnXopbwxTksGcwS6O
m1T3azweeTTcYXfGNaUqM0Cc6dlqZ0wLVXeDQy3ZpTHeJh4iNJnyTrfGq6Wa7+wfz9f/Ttg+mLCh
OmGE9QeUyd13BtYsn7//PF77+6d+hKaon5AlMQVfxr/8sr8Jga74hGcUkgGqNZBN/Pv/sUx06xNj
NbQ8uN0oQ5Hy/99wTTc+uSxTSRZHwggngMrgXwSmoCF5X8xA17AIf8DPZZEq8r4AZaevK9FgFntU
Ja1abXs7CJOeOE54Jl6XCyh++L614aLTpmmVtzXnVjvqW8z69q7OjZgbMGjztUbbd25rw7obU8FK
OxaFH4ZWa66GBm1baI2PJGjUtT+xG39y8aPvtUpkK+lC66yj0KAesV9kUXX7Xm/DrRkXoQ/Tr4YN
mkYA0zq5nZCmIzLXjdKbUSVvsNnkLBWdNGMyWD4aVe08FU2b76EFzxsRWxvZ2rYvOjriPonDS7UJ
nF0xxcCmIr1nxdsaRHcTmFY+Rqqst1qvzAfYqNzroWZZ3wLHriJvzJkWEiIchiR9Tt19mnTOxciz
5EYOjeYXGXtgqbongYfcd/Iw/JpFbcTBn/Y7XL6ERsa02kEimm1j07gNsQEcTp+uSyxR+6bQio2l
gNedZa9esrA/hEXqm6wKroC1sOMJNKr7aXDWWdiWnkxr87YROiSn2hArgaDpArdmu5ftrGATndWD
kUbKgTKoWqdaPa/wSM9LAmt5qoEuRGuwMyQRD7QJpHAbazgj9kUY5OYW9lO+0Wrd5Le283XVa+3J
juHfMru7I9VhRHAvrUVEg2rGTtvrOQ34RZOVbSxZjr5SjdONESf2NwnruyqmryKP261a6clOEsq8
RT4ZPPRYWDcJTr8XEgrSiSJRS06hmS/nZTWiSBg7stzJMfXjyHFgFTfNpra02MfUoq0d09QASMGC
x8znfnOaYngNcSpt5oVit6qDnJR7/EvXBuc+JLCkQtShJvdIzacnhW6Pvmo2xQnyTn90lAVYlQs+
5NglDbgKF42NFjh+NKfOIRBWcQlIgOzVQb3HGUoVR59dk0xbptdjWSsHXGr9JS54F/RxbI3MlY2k
WcVore2dVMgA2zSQHQmGlxjTVzPG6IMVz9hdtd715pG818ionJWm1iHgr1IjdFg6CWxz14SLDRC/
WGUa7D19mHvNZyNj+y21kzdqc36lKDTRZp16kSzqU2NpT0RUkH9Zv2VhVmr22Yobm626uQ0UR1X2
7V/xmRmUvtT2ehdHwvOM1p5xekDo5rzEb7ZSc/JnmnZSOQ2QBoXTyXuzGvWrxpERxGgYc3dG0PIU
baS6DrPCPQylreWeG7TZ5CPtqm6qUUH9yUq1D3eVAeD8XiMIOh19U6RFF/nkmZX2oWhNp1X8HFO9
uOSg5LrnfTVvMN7T/K/LMBBf5qgeupUAPnauiTC2P0M10upm3ZqTel2MrgxeEvDYhCfOrscJ50Wq
odBAy/KWb66ZeuwJAHS7pPqmq7HPUEOIzk2+EWs84WwpegGmviQX2ysdiVIIvzIcvQD7hHHCR+E+
5FNFZKLKDAj74KSGUNc6gTKrHsarorONF9Jou3TL8Je9Ic2uXfi9ErsUU2oQYLQxU15yzsKGaIRR
qHcw/sscZHBG2Qr3GQJRaPCKf4UGaG7LUjon3F6nDHGL8tJ2Jq20VpMk6bQ7EvdmCr8sewaT9miH
pMoV1iX2mHFjGgP/k7zoxGtMrvHKUoPpLhsc7diQKtd4adngQp9zd2CcqVunwjXqfRq73PejGfhm
mhkdHbtubyU77m1h9862jJr0agGszCEbIjbeZnkxRmZ0DOD3bcph0RhnhmNzU/Ux9E0J/8LrEks7
ODaB3UqBtoa8Yc6v0IrXTVjqyoZEN3FL2neytjTWrGSemwr+k6Jg1C/LG6e3qWCsuv9iJoE24axE
HIccgT15o/rpaIQ0v93cevMssQOz38UWP9XfeEY1Z2pHazPYgbICWCEcKEW1uA1nfJqjSJx7GLjt
tWEoAQ+HIttnod1elp2jbDIMz4e+EMHzrFkmQy2o4jZbDI7OYJfzqx5TGzlRm7vOl16tsRd3bDx3
iVmPR5yQ84mG1PHCemTbNEzJ1whtzsEklv5shOOmUwqD1YSYUcfpkVp5Sa8b62QKsHe5SbKOWJO0
2UJuJ8lgzyZcbmEbAKLtc/BRjBOJTGiVfjVkZXSJ4pCCtxk15xjrHPHIWky/gmxLuHo93o7E8nia
ivgDX190VU0hiEW2YGtcjeHW4g1sqpYtD1HkRsTROBuPul6TxNCjjHrqHa07oYRTv/esazYI01Fm
qoG6s9pa/4yZqFprbhn6ldqGmySuqnVTdNk5xUn7ILkPTyihmissCO4FU9NiNcM6uYBrFm9rEpLP
RIeThcxAfZfN/dfaMeILEjOiz0EpxTkIVNJBktaiEshn3JMw0ldlrotzO0Z5t9gonSv0xuMWxWzz
xNAMaq6V+jpri2umnWPuGblj7XMYBdeptexrkrT8NrQh6t8xJzkATu0+EuFnuhtrpRa5oHiAY6so
k84qMUUzLFTlcSwCsR6isj6NhYvpTkGrtDz96yW8o/INFlo0nGp3T1IiZi3g94gtDHtcu4hykVOM
lruqGaGuZtdZMjJCjbEJSREU6SK1VBJnuO+dWSdMTDb4CoGam0/aErwyGuAmPBu+EU+3JnVZZfXW
FNm3epM4IY+8MI/D6K61piq+fita/1vff1TfGwCW/lTf33dP0S+l/V8/8INU+BY6KlhSC2QTaO2Y
Ff4AgKvGJxSkmosOEgWcMFC3/wCAszsndG2xDPynrl8ySoXQwbmxIcEw9q8W52/zwZ8m9cLBEKIz
eyHoyEDO/V59Wdao2MvJmU5uMSuw9x3c4dPmLZsnzw19n45LTFYfhtWxNY32RZ2meDtSwVxNS2JU
U6Ocx8XPtGNxAuaYsm6IiTOv4G23lFBlNsaBwypnELKfd3luGcFwo9gTjkpK+h5NwT0UBjeviC3Q
0LaGQ1/TH2eBcunmmN0PJZKQ1qXwUUvnVYdOEMvdwOZhJKvGhrUU7MlWQNvt2k7d31Y9F/lWwUqk
sZqNNGMdJgPEXK6loV9CMIFwy8u+KbMsbhONez405okGOzdy9vRZfA7yPNrWtjbrODGt4K7Itehu
7ojT4E2xVUQI8G1gbnhHamlTAxCIEmo8E+hJU+9nMw43URnIpyCuvtfoHQkWTxsCOKj6V25JGjp8
4hE/dnFIQqSlsITndBg1dqyir4+aPeeFuoCGx3OErVvZAxMeEOulIEZuSUgG1OEDJ0jCTWBUmPy2
WkwNsu0DUXb1DtcFaQ4cQ4sYf7yxMuIhThUYdJofL2eBkfd/Kdf/eyB8dCBYUJj+dCB8/t52//MQ
N2FcxL9EA5AMsPzkD02N/QnvvYX0bIkhZGTFH/19Mjga8wCNzp2+G2ncm3Tmx8kgPmH2WISNyETA
Mi16l79VNbr9iX2fJQToQ0L+oOf9m8YfK977xh8bJDaeZTCBQvc3g144QQkqEgKBSL+Ux9IpTIo4
rWqP+gTBgFoQloabzPmNbiurKUfgKuIx9jOhDjsSWAiICRiIb5rObW5dmgv63cx9iOnMtiQd01XD
nCF2ZzTrjbTyjuI7jcw9WhO72chEBhQCijGQ6+aYmQm2CzF27040vhWaYIBGB77asqfLC6Gc5k54
rxYEvVCmwBXH0/boDpg2W8gfJBy10z3WECjsAxLDuFcgNAEsuCbyST3Ai6AYGot2QeUDZFjNSlDf
mDQ9F/yIWvmNsPttVSrXcVAlrR+NybBrCEM7zQOa47HVxWfIwP0xIR/lLqgmfQNpOLqiVGcxDz9q
gcIUaUuSkhWTqZfQDNsmC5homPLbMDJB2+tjtaKwiX1b1OrRVeP7klJoKY37k2NMGwd43UqBdoT1
u0QSCv+xu03JoboKSlW/DhiIovK06GE2JXZxTGXY6X16HxdlQE8Lz/noWXimff7OVERtZ6yMkvpB
U6hvglH/LNO02lEVXtjGpG1VGV0CDqf40CZhZL6NIxM1zmB4DDxn46JTmmX2C2iDlezckcjX7WgW
ATi3JKd5VTyra6UHScO6G65B0xYmn4cpL2ZH23WJ+BKTSOdL3ss6DbqHAB7FwR2a+4nkBEglovi6
hGAf1KiyyaFwIpoP5DgIGvwsCcOb1ih0uijQmycnydFKFLC0ucqQgrwKItBlKFvrKtWVwFciu/8S
NIF2jeM/WQNEGS+mufpO8hRJXyTEWeugjsOFodEeRpe6KrH0Fav18SJj0UDekhXQtSjBNdutR+Yr
BY5pO91HVhOEx6Gjn7oecejWT4x/2q/UufI1xrl/bUGXOTLP1W9TAIGYjgp5AdajtlZdn3PJhipv
TlITX4fRkGcFMctaG8R3xJ1fWbqA98rNot4TV0rmUww9neeH2vpQWJwvThjJO9KeylXSB9naqoOM
xUIuZb4ThjQT+uOyyKhdh+FrRDcpfHUid3DdKjVRBQD0VGK8J21tkuS6jhmWC3K/Z7Q/IhIX1RIZ
BoB3Cq77SrsaTPXL3LpfRIOeGaf+ugH4Ue1cK67ISrKjutmyxNe2gnnYZzNw7sKg+i40GUwLJ5Ty
Hwnwzsx6tjFRRkJH4TqLRMnSWGjr6g2/IfRsvY0YDcZHB9LKHk5RjjjZMqJxJcN20E5Edc3h1gnQ
x6xkU33J8QLIm6abaDhFu0kUGVz1qOm8pk7JeYOG7LdLxyuFu6X5jvYpE5b6WpsZXOxkoOYuwV9T
ckx1kaTruCVbB9pYaZ5aaPBrWy8jRNWBuq6rbvAsGwmuWlnOZ7wqCMe7+UjmuLILuzbapk7GLMDS
4L8FE0McMQ2bwkhiD4Fa+ojZcPLzpB6OTmxvjKLL2fHxJGcnb2CKbRLzOirzdF1ZaU+CRJSvnD41
sH/k9SFJdVy3UjJwZYO86tU8PA29OXAFgH3d1YCK92bnNKdRdMrDEPqRzFjVp6GfZ22VsZwpnTX9
SL5JqqM1jY/MHywf7o62h2g5r03+qWNmMvNTM72OPdNQxoYBU60J3yR+wd6nVu9wUjX1te42+h3D
ZkYGVsXoC7n8sIIUMTE1CkrKmixNv8yJKz1jtIcjZOzE44D4mqUOGK1eRsgYsRltgH4uoU79mQDD
6RXBHLD7HnYiOS7Apey4QnQUtM9GYNUE2AEQ8SKrUJcwGrkP8gmMEFEcKLPl12XTugHk3++KuR64
S4OS7QfgtwFQCwaQZ0KX9WyNCL29gKTtbvpQvQ0xxeywJJAtLxY9ZOEk28zGohDNza6tHPI5eMAC
EEHiBz6PYIqmEHsx2eoqcNNobw3kdJCkJ45WNwgS/Rpn01ZCu5BE6h3Hwo7Xo5bdQChDwdCG9naR
2TtY2eJX5nyyJJzSMby84uxFqZn5uLLqfc2mkwV7mNa+WEZoarlSylGDuMQteoqqMD7HgrllmrHd
Q4Ho+ibBOwd8xcFmkPVxzPOakI2xfQGqBK2MMKh1kmXVRaeTfTVLI9o3M2NQ2Ej4FJqX2g3lWqbD
N6p8EsdI9lxLyeNGbUj+a9oQRG62kOyIj1ODm64t9LOea8hIZG9eI67MN43SnsMpuZGiVa6HKLlC
nccoFA0rd2N2Du183oxW6vJojPEweVbfWiTDtA0KUcb6ntmTPgFZbbo3UhIswNcMxk0t49A6zCzK
5GlqRVgyRpjVxqPIJYqiE/qSgGcgvhRrq3BmsY4CPCW3eSxc5RH/+AiBFDPdzHYWxYno04Kd/Jiq
GVkodqeq065Ww9s0JXrEn3twg3jkM+PcE6LC18pUUaAkSVLS3zf596lUR0IccCZeajimI79Kmvmz
Xsnxcw4f7WB3iXqUddFu60lh+AhgFlWrOqX9QVjpwNGfFVyDPup2Uy7mtYohdbcwuZ6mBGkn9Vxy
6GEpA/DU7PzGmSUSEZG3PlqyNYqSAaWmE77UmlS2bTeYVy3Izc3g1Ej2mo6sirzgeAWyxAVC2UPC
nAjDB2MKKqQGOVicKmVL6ebs0eNmNnpfoPqEeyYRW/B0Q8BQGpV+bCqZR+tOa2jZPG2SrgN+oRcw
xHi2ec5EaDCZizKmT8miwwRCK8Rj2/ZyL6JJHrMoVfYK2BkKv0Cw5aTbdC9VsoK6FeF8dbxJTRCF
pePOjR/p0vLTsBZfCG9B8TgmIrl2oqa+SdxkoJDE44DzhVljC8J509BO72Y1gkVJO9MLxLeNTcYm
25XPGfIFP2hd9QKW3CKv5sN/RFBJ3k1rbvUukDU5Q52cPKcgz65O4wDXi06WUqwMvQfHJlzrjJ/P
BjYvZuiKXWernCXc3ogN8TkI8G7h3wmiVSh1J91Uk1H0fF06AZ6o6x45vOe1zkVCra1+Y3ZNtIRt
itzjEw1qElbENDJOJmlm6GQyeY00tVWHXqZaGVaE4BQiAHrcNJJrBHqnyhyqjTvk3cUgbXNvkQNE
wCaZ1tctVFrwEATUbo1l3E3AlX5w4PX1flYY08sYOESWUHPfa5NlHwODUe8yUbcvWgJXLT8IiT4+
IRnWV9pkP3a53n6eAkbJVmgaTDRJkdUIzNyjV5qbFbog64sOaAtbr0NWVQw0nWeJ5p6yZJq+a0oQ
rjryp544T+NDPCgqmV+G9QgcsSXisSFqc6PUbGR85phsYDqyh4gx1W+kWhJUaWHhKSc7XadG7G7d
MZdrc+z7IzDB4TzBgLhp2QIsDpZxlZAU5JVpFT1NDNFrpNqlsVHjsoOvq1aIZlGDrPKSsEAdaza6
HAKItB7LkEY23gWx5fMZgmN1CwfUNlec5wmScLW9A4eYPYaqyEKfJBgXaXUYHJBqiQMG7HoD9KM+
Ciho1/rcDatBEK+qzYIXALKBKsOo1hgKVWp/Ya1NM5BkfUIP5mjOi81gVeY2yZRiPwpq8Qpm0R2R
ovpGEc26A0Z4GYekUiZJ3p8T29aOHBI9opOIm8Vmc9PC5Tjpy8AgUmr2cnlioftX83JFvGzNDmoZ
0INtPuLhIzA0FzUFVJc9R6llzjsbKM86rqX12nfl8GLlxEmtMG2Pp17TRn0zNEa5+e9A8C3f74P+
nzX4sm3//7NLdk/DUxz/PBL8+0d+jARN4xOSMMH9g4+K1T0t/I+RoCU+wVzCiPbWeC/pfj9Ggpr2
iZUA7koGwwYjRgfZ79+Nv+p8IlMD+ZQGYQEhlfuvMgFN5g4/qReZRHK2sCJg7MnYElfNMhf4SVko
LDebE4CUt21bVRJReU4IH4hIMuPmjATt/+Xu3JrbRLo1/FdS3z0qjgIu9le1Jcu2HB9iTxInVyrZ
VgQS4iwJ+PX7acCJhO1Mks4Ftam5mBp72nSzeh3f9a7YXKa3nh+kj7G91j96mIE73U3osjWZ1TwO
fMcaMxJtCN0jlA4nlFTHuavE4rrHXzNVZZ2hstSXjHuL/A+rlFEaIyW2jGnkFevTLR3Lkxgu+ktG
iDG43mXWqA9+9SzSS8aPrYzq3KUqQxVP2S5E6hL6ZHNv3iiF790UYUAOzMNmAiCIyzm806V/svQ4
trHHoBR/lK7T6pQbn1xYpRI/bHVvNYdXqvxAfV070aEQ/Foy52fsxrThj42yyhe7dKmNdOq20yUM
VbfAZG+1XPEZNhRk+qct1YX1v4CZ6rb7H8nZ+hMMAfXyVVWV1IgAfhx+gg0l+5Uyy4b/VKnhTi2D
UXmxXlAghNla4OP1JLdHvr5xP9DNqV+Ge2YxjAhRImvsw3R8Vnn0isI0EE1dMANA6C3vWt+a0ROt
pco91KoZyVqaWS1/BQbTyunNcLw8+BwEM+ds6aUxuAgjunGc9FMeAMS2xNjo5V4HFaGf4Zg/rZJh
8nBwSV7BjrsdMhfSXaotBJhUucBndnsxYxrJqOfGNEdHm9lXTXz9JeMgvgCCZQIzhFfQHBvplLJx
zhQ8krOjDcynp5mxqq6KLb0u8VrjGICLFDdLSO0oOhvMLiv5t4QuxQXZag0AtL6/8bZDiH8phn2w
nNnnpVnoZ67vB/Rv7HcY5kA998N9yOSXVGGWrTE8KRkGOqnUDTJtUNt9r1bGUzjcXoLu0M4ZrWOd
l/jOOYkm4IFFuZ4UYAQnKhN3Ty3/axC7MPKZ0f6RlDtlytzYP8ZQtU/hEiaTnmsQbnvebhzvtqfw
5hd3XMr1tb1TuEzZ2j9fG0/AJFYpbevpkJnjqwpKahPUHhn2Aqhg3Utkr9wztUrhIvDpxbLDsLgj
1U4CCs6o1RVNXckljKP6fZmH8cIJkg2jdPZpxhxFy03o+rc1uP2y7NwtYv89rE7q1YxJgx+cUNtd
WWsmNlNn3QbQ8XvV6rxMvZU7rsylfscQkOImw8O+NHQy4PCzVOfUa7mbyrq63ez22b3pZcmDC/HB
pQlpJpPmiuJfOIc6OstSVYd8p6AA0oyay0KAmA50lg4Scbbc2cqdh/Nxm7uQoijk/j7Tqwf3vb0l
VeEK2Umj6nGvO8x0zzPcLHNfek8rqhjXMaCOiyRXk3s7MeOTwAvUs8SJv1AtXZ9gVzefNgmrrHep
BZZoZ4RnAd/+MsJbBC6wrHDTlsWkpCfgrqArzhyBm3Kp3ynllenNMOowZp/uKAILhQoaPLXiXJtY
uaJPfHWbsGaxK67TdVTd1mIbrxLYMP1heZUmlnapxdHsWxQ46hdH2WQQSmjZfahUybWf+emKmNID
FWAYof8QquuzhL4kahpgH0Bhb7fDM5PA0Z6sHc+5cVTGGUx+fnU785PE8dPI6dC5PCRXTbuLuNoH
x79PQEUuq3R2RywxVE5ySlujMk2Uf1aVyw404BvjYZIpH1elTw3GKmI3Zrx36BVnDtwz5cjgDm5H
epDMLpz1Lp6Dpk7LkZvs4+U4BpT1NTVLNgO/gDZN/K3S+DJvcii9tgFTmFea0bHLUNMdbyCs1lmq
eUv7jvnU+YQm+uI6iZdLYEWzICXPiZ6ZCTwHjduomNCzlMkQprU5gY/1XtsPZ9+4ewaKuYzmRmFr
l0O4kC88Hej2aRI4s4+BncBr4oXLwBn9/PC7eXpx+CaJDCDUtFDpZvfd95tUBHl76y6iP4wif5bN
viHNANnSLA3gLfSrK+BfxU1g78KzfOOwAz0Mh1Mn9ncXtOgwF9PV02lg7dNpZCfKRyiKcdH3Zg5A
HTT0DUEfrI46+99v4DcfMVEz+wb1a8wn8s2HbLYnJKwqhwa3pCo+bBk0G57ZOwZyxyuLMFynLSbf
bmf3OiO0zhVHcS6gjtNhXSeLE2TG8jRmBPfXdAikId3vZlO/9NJJFdqhA4JYLxbwAKGv9I0JxiGL
dW1SGbF7akRr+MRJ3cBJmowMBqxPA3M3+xraXHV8guJDffVmFBue0pni7SbQtfJ64Xp2AbJKv2M+
Dk3/m5Wxow0xYb54nIG8Ur3ZVyRvtzCDjdAg4mhW9uxi64fAONSK4zPpjrmLfRoESrhlPqqxXi1H
ZjL0v9ib1aMRbaIpcK1iCsVaNk5TfTdWzEC/ZJBLdmLZQXENSwO25OeCgJOIlP5wG7iGIBvxGTQg
brU72HEb0NVQDVMAvINmMLfHpNHJvNW6mbluyVk5S6Af8WZswKuYGoMrFs+Hel7dVho6abLcZOBZ
EvuEmabBRQKafj8if+Gvxztl5W9Gy2V4midEeyNukvpQwufxScyAetD35m6x9W1TOaE3bAMCzXMi
ZrLjjl3tmI8ygZqiRA7I2gejwKDN+DTQZpFKcYS5xM5SKU5IydvTwtx8ouqpGbxlRrpP0f0zNxkq
txAXlfuTjP7pJyYioCLXoWDmSKLzQquyM1NMlbdpTcHlFN+VwY75fVaszy2F4ImWRr+auEZ5r8Vx
eGJEQIV4H/qAsxUXwl2aCOtKz8wxvLD2o2Gbm5OUqPYi0lbqeeXCEU5rYJWcVQl8/PQ7z0x3HG/X
3mfsgP85U0i3jSro4xwYNTar+4zSOzTD62S4PPfwW4rxxkAbjDIok58UGpTulN1eODhpEV2oToGp
oi/1JK3EfFbD2+aTHDiLynbXqLyAqR0qk31S/n2WM7JmVHp6NQPtn5lU4Sot/LgkFT2dqSZWp9JW
xoPH9KRyvNSG8fq9ktMTnRhuebvMGUMxqUjBPGyCCL2agzk5KdHs6lgJK+1yae3XFyWCAE5pH0Xv
4dj1ojGpMeOLFlU+aBQyYrfMU2BggWavirsU3/Ic6JJLPYqhLN90KMugPq6USbDdrKHKG84YBaym
1X5i7nbk3ClwkUJOZ/ZonypIoQ/vaTQqlulJ7tLBMLLiGTNbjSr4Ztv7uzxK6GOzcFuZhc3Ih3Gw
X2+ubXtDaY3ujTHGwOVk3LK6rS/S/5vKdrsRweUwqSPW2+0iLe8WGdRF2TPWW/z0Q+SH+cfoz37p
5wu9Oxzz+cjo9ly8wdKPwsPAl/a0Ax32/ZXq9/3ZCgEsvvn2CWYLwx1YKpyDdHX8513AYPj2vyuu
C0RGzOuEe6J+mpj84Gze2v3PN9Yc489/5+jV3+Te0ADr/NruO0sc7F4fCAIPInECQfGw4OEhOMMB
URPaDxRR8xxK+vfzfkUEfr7Bv3gIoAllD8Ec6MKphyeu2SPe5eEh0Fc24JBg92VCoXgwe2RneiQJ
Or3QJHmOUka1dL68CG+LgjMAj0GSh3aP+mHBw1NwmXtr28bQsJzmlPp3HwC6yR4CmTMx0ZS2mGaT
5K66h8AASYsYpDmkRvZ6JAp4ZiTu5CTBHuiWCXBIa5UCp3p4CBQpB0MyhTYOYj+VAtQEjXQ2Adp3
PfV71wFBsCyATs2X7h6Cag3gCKERqtHBPRIBemshnJATAZHxZXcag6qPvr0NSJQYVkDDmk/f2N8e
7Z7yJZdWavemNrBsEudUQ1/99owAb9rlgMiKv9Sj3etkGWQ/vqkOGGBiEerBJyKerlPA9okE6XJp
r3+jcHp0CjB2SVsC3D+IHIb0LjSCziYPlaBtDUw4qk2IyJuf904UNBTXL3rHbzsFAEWhzCGgbJ2C
jhZ0jAEcoESsamsPe6cMIaQX1Q8pfaA7A/IduFhGRwjA0YrWIlOHIe75pvRLH2jk7Zpv8uem0DQH
aHsVgtf2vnecItC7wIldiCXN5qR7pAl0Ffi95Oc39QHeDkJO9ah+OpcAhkKGlxMlOQQOffv8zgss
+e8GBpgDKmDwKVp0Z4un8/kdF7JFR8QFPzRl707BkdUB5Anwh+l5bw9BeNmH9oBImQAS1BD18/rp
nWNEgAtiX04TCs8Iv9+w7SYSVrtBojuANQAQATFU/fTPKlL8bq6phEKkewrSawucRLPLjoPkGuSU
VPqx1N6mjkQxXFYWrAG9rORFnj2kTtpk6A4gdKW9hH7Q+undjeDtdGk/0cEFYPaTa7fOcsc4uKRV
HBKJ5BibU+idjTBAgsj6ibgIcMBDt0sisXk62tElYgJahJfw/cb0zEbg58reCBqk0I4wSomJbkfG
wcI4ICDgqprT6d9VcPFhJRWCoUIMQ5wwpKvsNSFwBZOzGEfotELSu1MgdjYai/XnxgFHgblF4IuY
KFk/HVnQtCHesoWzKHBIPI0G6pXPTFAjKwskkMRdsDpukj0kdwCfIHTazek0Qtej3bdNlGgnCRlw
CJvhG6KJutllxzQ6NFniREGB14bVvTsFup5d2RQqRsEhaKI/+vW40bEwCioutXCsxdO7igL5P102
cOAUVNsSYy87XiJZRNBM8N3DoVU/vfOVdRL80tsf4iXWU5HaiKDrH5miqRi92x50jzQBUKehrHto
GgOXLmrC49byd/QhSboBxSRNaxOWfdq+hvTLmgFSxfSkM4u0EfEXUTOVJIDgJI7aKkvvVACgPen8
IYx5pi5G8Jpt1NzRBPDsDWANxhwIIHa//GJdg9NYUgpMikbUUjSXPHH9vNg/YmCSX4UqpHf7hz1B
1hkSGTQ+LuHR66V1m+iJKwK4v70lPTwF7LSsFBhQSqJRqRy9KgWkUaGCoLb4jEVplE+fNCIcFdIG
QccggKIVmJrX7gJ1JfQhaKRnMEoPNSKjhCVlwaB4DpDe/h4kdRxkm5wy86uBe7cas4+nIAbeSYUJ
6EUyAlAJox2a5zhtgLagyCigSc+KoXfaERqYJnaRCJaQBRDm5FObCyEC4sPkiUtWBeMI7QyRQv30
7RRos3sxBOt3qywid0S0qMJL9bpeIKQkx0i/XKs3+hct4MjJygKW0nFBHrWxQp0cOZQF4Cd0DzJk
AQBC/ZBc6Zm/9MpAtN+VBaos9F+SLm2hBd2Km7CUootNYBLrpzn2HllK5r5q0tlUQif4XvCcfyRJ
DmWBJIq4LMROvU0fDBk6JGsj8BfIjOiQ+zXfuptOVFEclka+ke6M+unbjRCy0FzTP7cRJFEghKUG
/WwDOv6CsJQkb0k0tIq4T3fhFQL339UI+EswsTOhbNiqhI4UUH2G4A3UZm99Z+ABop1I2l8iU0Je
tfUEulJQJ1NEIafFMDd/sFeygAxLnoKh4RQajoniazyFrr9EAYLoAhvZJp97ZyMpG7+gPP3tG8Eu
weQQL7ZuI9HioXWoQfs2xSYoEH9dI/6CqHxvgBlDQfBUt774i+y1Dpm3fuG5svDy523fx/Tpf/4j
OluOflGwRjR/+0dnzH+PgHs1DvXgh8+41PrvtP97u8GXf/robz3v6vk/nvuLdJ4+emX9g7J9zev5
hgaa/w3mD/PN/LArB7nEI/nxJi/mx37XAv+ycLburCtAC9Lrpj4zno8XrptI5Bdez8Nsnj2/oviM
EApxPWVXHs8DhoqmHbrPBuovvXYUROn8KXp+S/HWDX5efmUGkzzm/uM2P1q8BmjLLn6yCKBBSReH
KzewX+mV/awec/wu+vZuHNFJ+HDMstrA62X/yimn7j8dS2EDVZVd+WwRQQ17vDIxI8kK2ZXfJp55
m9fml6769GnuHQlgC1uVfeEpw3zDyD++kbgHWETppcMnZt8enzJTRrFC0itH+86yNWJNdtn3L3VT
A3+SXpgFto/r8nnntdpr0DSyS19GW/glusfcQFVk176a++GR9qAM+TfMy9U8LV8MO1drRIX8K2fZ
/NHbZos8P5LpFuUsvb7/6PnL+XGHbQMEkF9aDKmK8iPJbuvL8mtnmc8/cewfyiBNkaJ++TdWj7Zp
d2lRGJdeOgrzjnC35TbZla8XD+m84z21+F/5pXfzY7vVoqbkF96/O59v4szzj80664vi099Y/2KR
ZosjTUV9V9T3/sbiV4vCfzwyY23x+G8s/jVK18+vWccHTS1KemmIpbx343kaYSmPLyf5Fu35L4ro
4c+8+Ov6D5zM1927D87qL7gkN55/fOJN/5vssdysAzyS46iG1jpR65BeOl0suyQGNc5EduEPzAGE
tGQ374QJkB6LvLzs8nde9LR4N81e2LYm4S27/D/R9g1BbHPJf+cPvBTENj0pu/xPpzBKuscfF8Vx
VAkNmUgjyb7zW5NlJF/38yLdYNme309oqxZIJ/vCrw69aIpvskvfz7E74ZJZDMfvXWctpRdf/MvE
DskTv/ezxyjM/ON3b3D90u9eRhsO5uhUmrrGz1d+LdP0vVX6Zf7pmRHktf/tOLkmfuMxWMzT//4f
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CD7B7388-849B-4AEA-8002-C54D0B5AA6FF}">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41910</xdr:rowOff>
    </xdr:from>
    <xdr:to>
      <xdr:col>11</xdr:col>
      <xdr:colOff>327660</xdr:colOff>
      <xdr:row>21</xdr:row>
      <xdr:rowOff>41910</xdr:rowOff>
    </xdr:to>
    <xdr:graphicFrame macro="">
      <xdr:nvGraphicFramePr>
        <xdr:cNvPr id="2" name="Chart 1">
          <a:extLst>
            <a:ext uri="{FF2B5EF4-FFF2-40B4-BE49-F238E27FC236}">
              <a16:creationId xmlns:a16="http://schemas.microsoft.com/office/drawing/2014/main" id="{61E2AF81-761A-95A7-0314-D9F4FFB26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1</xdr:row>
      <xdr:rowOff>49530</xdr:rowOff>
    </xdr:from>
    <xdr:to>
      <xdr:col>13</xdr:col>
      <xdr:colOff>556260</xdr:colOff>
      <xdr:row>16</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E083EE3-7400-8EBD-FB55-F7C60473E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2010" y="240030"/>
              <a:ext cx="457200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249555</xdr:colOff>
      <xdr:row>16</xdr:row>
      <xdr:rowOff>150496</xdr:rowOff>
    </xdr:from>
    <xdr:to>
      <xdr:col>9</xdr:col>
      <xdr:colOff>249555</xdr:colOff>
      <xdr:row>24</xdr:row>
      <xdr:rowOff>161926</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1B920FB2-08F5-58A3-B88D-569451B0F7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50105" y="3198496"/>
              <a:ext cx="1828800" cy="1535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59055</xdr:colOff>
      <xdr:row>0</xdr:row>
      <xdr:rowOff>180975</xdr:rowOff>
    </xdr:from>
    <xdr:to>
      <xdr:col>17</xdr:col>
      <xdr:colOff>59055</xdr:colOff>
      <xdr:row>7</xdr:row>
      <xdr:rowOff>95250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D00F61B0-2C62-3D51-C53F-C51F3C69CF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336405" y="180975"/>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401955</xdr:colOff>
      <xdr:row>16</xdr:row>
      <xdr:rowOff>131445</xdr:rowOff>
    </xdr:from>
    <xdr:to>
      <xdr:col>13</xdr:col>
      <xdr:colOff>401955</xdr:colOff>
      <xdr:row>24</xdr:row>
      <xdr:rowOff>152400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1D8C5D2A-9A9F-A5F2-4928-7BFD174413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40905" y="3179445"/>
              <a:ext cx="1828800" cy="1544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xdr:colOff>
      <xdr:row>1</xdr:row>
      <xdr:rowOff>188595</xdr:rowOff>
    </xdr:from>
    <xdr:to>
      <xdr:col>7</xdr:col>
      <xdr:colOff>504825</xdr:colOff>
      <xdr:row>11</xdr:row>
      <xdr:rowOff>19050</xdr:rowOff>
    </xdr:to>
    <xdr:graphicFrame macro="">
      <xdr:nvGraphicFramePr>
        <xdr:cNvPr id="2" name="Chart 1">
          <a:extLst>
            <a:ext uri="{FF2B5EF4-FFF2-40B4-BE49-F238E27FC236}">
              <a16:creationId xmlns:a16="http://schemas.microsoft.com/office/drawing/2014/main" id="{8148017E-C4AA-FF6D-50CC-F7335BA7A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297180</xdr:colOff>
      <xdr:row>29</xdr:row>
      <xdr:rowOff>125730</xdr:rowOff>
    </xdr:from>
    <xdr:to>
      <xdr:col>13</xdr:col>
      <xdr:colOff>601980</xdr:colOff>
      <xdr:row>44</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ECD103-D2ED-0CBF-773C-0ECF0760A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0180" y="5650230"/>
              <a:ext cx="457200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510540</xdr:colOff>
      <xdr:row>30</xdr:row>
      <xdr:rowOff>7620</xdr:rowOff>
    </xdr:from>
    <xdr:to>
      <xdr:col>17</xdr:col>
      <xdr:colOff>510540</xdr:colOff>
      <xdr:row>43</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F608A2F-EC23-145D-1A93-FDCE224182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54640" y="549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251460</xdr:colOff>
      <xdr:row>1</xdr:row>
      <xdr:rowOff>179070</xdr:rowOff>
    </xdr:from>
    <xdr:to>
      <xdr:col>9</xdr:col>
      <xdr:colOff>276225</xdr:colOff>
      <xdr:row>12</xdr:row>
      <xdr:rowOff>114300</xdr:rowOff>
    </xdr:to>
    <xdr:graphicFrame macro="">
      <xdr:nvGraphicFramePr>
        <xdr:cNvPr id="2" name="Chart 1">
          <a:extLst>
            <a:ext uri="{FF2B5EF4-FFF2-40B4-BE49-F238E27FC236}">
              <a16:creationId xmlns:a16="http://schemas.microsoft.com/office/drawing/2014/main" id="{364A07A1-A0B0-5A84-5E96-3EE4AFB6B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99060</xdr:rowOff>
    </xdr:from>
    <xdr:to>
      <xdr:col>2</xdr:col>
      <xdr:colOff>22860</xdr:colOff>
      <xdr:row>21</xdr:row>
      <xdr:rowOff>7620</xdr:rowOff>
    </xdr:to>
    <xdr:graphicFrame macro="">
      <xdr:nvGraphicFramePr>
        <xdr:cNvPr id="2" name="Chart 1">
          <a:extLst>
            <a:ext uri="{FF2B5EF4-FFF2-40B4-BE49-F238E27FC236}">
              <a16:creationId xmlns:a16="http://schemas.microsoft.com/office/drawing/2014/main" id="{5692D5B5-71AD-FCE8-74AD-1E45A8EF8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91440</xdr:rowOff>
    </xdr:from>
    <xdr:to>
      <xdr:col>4</xdr:col>
      <xdr:colOff>807720</xdr:colOff>
      <xdr:row>21</xdr:row>
      <xdr:rowOff>137160</xdr:rowOff>
    </xdr:to>
    <xdr:graphicFrame macro="">
      <xdr:nvGraphicFramePr>
        <xdr:cNvPr id="3" name="Chart 2">
          <a:extLst>
            <a:ext uri="{FF2B5EF4-FFF2-40B4-BE49-F238E27FC236}">
              <a16:creationId xmlns:a16="http://schemas.microsoft.com/office/drawing/2014/main" id="{92DA6684-F3EF-5A86-681C-D460EF919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18</xdr:row>
      <xdr:rowOff>99060</xdr:rowOff>
    </xdr:from>
    <xdr:to>
      <xdr:col>8</xdr:col>
      <xdr:colOff>68580</xdr:colOff>
      <xdr:row>21</xdr:row>
      <xdr:rowOff>137160</xdr:rowOff>
    </xdr:to>
    <xdr:graphicFrame macro="">
      <xdr:nvGraphicFramePr>
        <xdr:cNvPr id="4" name="Chart 3">
          <a:extLst>
            <a:ext uri="{FF2B5EF4-FFF2-40B4-BE49-F238E27FC236}">
              <a16:creationId xmlns:a16="http://schemas.microsoft.com/office/drawing/2014/main" id="{F50C8DAE-F520-7D85-4D41-C01FBF73C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18</xdr:row>
      <xdr:rowOff>106680</xdr:rowOff>
    </xdr:from>
    <xdr:to>
      <xdr:col>11</xdr:col>
      <xdr:colOff>45720</xdr:colOff>
      <xdr:row>21</xdr:row>
      <xdr:rowOff>129540</xdr:rowOff>
    </xdr:to>
    <xdr:graphicFrame macro="">
      <xdr:nvGraphicFramePr>
        <xdr:cNvPr id="5" name="Chart 4">
          <a:extLst>
            <a:ext uri="{FF2B5EF4-FFF2-40B4-BE49-F238E27FC236}">
              <a16:creationId xmlns:a16="http://schemas.microsoft.com/office/drawing/2014/main" id="{10FEE529-521B-E9A6-59D1-97FCBF55F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18</xdr:row>
      <xdr:rowOff>160020</xdr:rowOff>
    </xdr:from>
    <xdr:to>
      <xdr:col>13</xdr:col>
      <xdr:colOff>1226820</xdr:colOff>
      <xdr:row>21</xdr:row>
      <xdr:rowOff>137160</xdr:rowOff>
    </xdr:to>
    <xdr:graphicFrame macro="">
      <xdr:nvGraphicFramePr>
        <xdr:cNvPr id="6" name="Chart 5">
          <a:extLst>
            <a:ext uri="{FF2B5EF4-FFF2-40B4-BE49-F238E27FC236}">
              <a16:creationId xmlns:a16="http://schemas.microsoft.com/office/drawing/2014/main" id="{08FD798D-2694-3224-008C-E6BEE3E20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6174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6174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CUSTOMERS SALES ANALYSIS DASHBOARD</a:t>
          </a:r>
          <a:endParaRPr sz="1400"/>
        </a:p>
      </xdr:txBody>
    </xdr:sp>
    <xdr:clientData fLocksWithSheet="0"/>
  </xdr:oneCellAnchor>
  <xdr:oneCellAnchor>
    <xdr:from>
      <xdr:col>0</xdr:col>
      <xdr:colOff>152400</xdr:colOff>
      <xdr:row>10</xdr:row>
      <xdr:rowOff>139064</xdr:rowOff>
    </xdr:from>
    <xdr:ext cx="13929360" cy="2337435"/>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5002"/>
          <a:ext cx="13929360" cy="2337435"/>
          <a:chOff x="0" y="2751299"/>
          <a:chExt cx="10692000" cy="233743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0" cy="2337435"/>
            <a:chOff x="152400" y="1971674"/>
            <a:chExt cx="12515850" cy="253222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71674"/>
              <a:ext cx="5046052" cy="2523966"/>
              <a:chOff x="152401" y="1971674"/>
              <a:chExt cx="5046052" cy="252396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4"/>
                <a:ext cx="5046052" cy="252396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66919" y="1971674"/>
              <a:ext cx="4486682" cy="2523966"/>
              <a:chOff x="5266919" y="1971674"/>
              <a:chExt cx="4486682" cy="2523966"/>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66919" y="1971674"/>
                <a:ext cx="4486682" cy="252396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344691"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6310" y="1971674"/>
              <a:ext cx="2861940" cy="2532221"/>
              <a:chOff x="9806310" y="1866899"/>
              <a:chExt cx="2861940" cy="2521400"/>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06310" y="1866899"/>
                <a:ext cx="2861940" cy="25214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173355</xdr:colOff>
      <xdr:row>24</xdr:row>
      <xdr:rowOff>40005</xdr:rowOff>
    </xdr:from>
    <xdr:ext cx="5602606" cy="2230755"/>
    <xdr:sp macro="" textlink="">
      <xdr:nvSpPr>
        <xdr:cNvPr id="15" name="Shape 15">
          <a:extLst>
            <a:ext uri="{FF2B5EF4-FFF2-40B4-BE49-F238E27FC236}">
              <a16:creationId xmlns:a16="http://schemas.microsoft.com/office/drawing/2014/main" id="{00000000-0008-0000-0100-00000F000000}"/>
            </a:ext>
          </a:extLst>
        </xdr:cNvPr>
        <xdr:cNvSpPr/>
      </xdr:nvSpPr>
      <xdr:spPr>
        <a:xfrm>
          <a:off x="173355" y="4246245"/>
          <a:ext cx="5602606" cy="223075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213360</xdr:colOff>
      <xdr:row>24</xdr:row>
      <xdr:rowOff>74295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13360" y="42805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495300</xdr:colOff>
      <xdr:row>24</xdr:row>
      <xdr:rowOff>34290</xdr:rowOff>
    </xdr:from>
    <xdr:ext cx="5006340" cy="2236470"/>
    <xdr:sp macro="" textlink="">
      <xdr:nvSpPr>
        <xdr:cNvPr id="17" name="Shape 17">
          <a:extLst>
            <a:ext uri="{FF2B5EF4-FFF2-40B4-BE49-F238E27FC236}">
              <a16:creationId xmlns:a16="http://schemas.microsoft.com/office/drawing/2014/main" id="{00000000-0008-0000-0100-000011000000}"/>
            </a:ext>
          </a:extLst>
        </xdr:cNvPr>
        <xdr:cNvSpPr/>
      </xdr:nvSpPr>
      <xdr:spPr>
        <a:xfrm>
          <a:off x="5844540" y="4240530"/>
          <a:ext cx="5006340" cy="223647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40005</xdr:colOff>
      <xdr:row>24</xdr:row>
      <xdr:rowOff>64770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983605" y="42710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213361</xdr:colOff>
      <xdr:row>24</xdr:row>
      <xdr:rowOff>49530</xdr:rowOff>
    </xdr:from>
    <xdr:ext cx="3208020" cy="2221230"/>
    <xdr:sp macro="" textlink="">
      <xdr:nvSpPr>
        <xdr:cNvPr id="19" name="Shape 19">
          <a:extLst>
            <a:ext uri="{FF2B5EF4-FFF2-40B4-BE49-F238E27FC236}">
              <a16:creationId xmlns:a16="http://schemas.microsoft.com/office/drawing/2014/main" id="{00000000-0008-0000-0100-000013000000}"/>
            </a:ext>
          </a:extLst>
        </xdr:cNvPr>
        <xdr:cNvSpPr/>
      </xdr:nvSpPr>
      <xdr:spPr>
        <a:xfrm>
          <a:off x="10911841" y="4255770"/>
          <a:ext cx="3208020" cy="222123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340995</xdr:colOff>
      <xdr:row>24</xdr:row>
      <xdr:rowOff>80010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1039475" y="42862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60960</xdr:rowOff>
    </xdr:from>
    <xdr:ext cx="1393126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418148"/>
          <a:ext cx="1393126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236220</xdr:colOff>
      <xdr:row>4</xdr:row>
      <xdr:rowOff>15240</xdr:rowOff>
    </xdr:from>
    <xdr:to>
      <xdr:col>4</xdr:col>
      <xdr:colOff>495300</xdr:colOff>
      <xdr:row>5</xdr:row>
      <xdr:rowOff>45720</xdr:rowOff>
    </xdr:to>
    <xdr:sp macro="" textlink="KPI!B17">
      <xdr:nvSpPr>
        <xdr:cNvPr id="39" name="Rectangle: Rounded Corners 38">
          <a:extLst>
            <a:ext uri="{FF2B5EF4-FFF2-40B4-BE49-F238E27FC236}">
              <a16:creationId xmlns:a16="http://schemas.microsoft.com/office/drawing/2014/main" id="{12BBAA1F-AAF2-0816-F00C-AF698DE4FE28}"/>
            </a:ext>
          </a:extLst>
        </xdr:cNvPr>
        <xdr:cNvSpPr/>
      </xdr:nvSpPr>
      <xdr:spPr>
        <a:xfrm>
          <a:off x="236220" y="716280"/>
          <a:ext cx="2636520"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503209-0216-4690-8B41-704766C6A525}" type="TxLink">
            <a:rPr lang="en-US" sz="1100" b="0" i="0" u="none" strike="noStrike">
              <a:solidFill>
                <a:schemeClr val="bg1"/>
              </a:solidFill>
              <a:latin typeface="Calibri"/>
              <a:ea typeface="Calibri"/>
              <a:cs typeface="Calibri"/>
            </a:rPr>
            <a:pPr algn="ctr"/>
            <a:t> $22,97,200.86 </a:t>
          </a:fld>
          <a:endParaRPr lang="en-IN" sz="1100">
            <a:solidFill>
              <a:schemeClr val="bg1"/>
            </a:solidFill>
          </a:endParaRPr>
        </a:p>
      </xdr:txBody>
    </xdr:sp>
    <xdr:clientData/>
  </xdr:twoCellAnchor>
  <xdr:twoCellAnchor>
    <xdr:from>
      <xdr:col>5</xdr:col>
      <xdr:colOff>89535</xdr:colOff>
      <xdr:row>4</xdr:row>
      <xdr:rowOff>15240</xdr:rowOff>
    </xdr:from>
    <xdr:to>
      <xdr:col>9</xdr:col>
      <xdr:colOff>348615</xdr:colOff>
      <xdr:row>5</xdr:row>
      <xdr:rowOff>45720</xdr:rowOff>
    </xdr:to>
    <xdr:sp macro="" textlink="KPI!E17">
      <xdr:nvSpPr>
        <xdr:cNvPr id="40" name="Rectangle: Rounded Corners 39">
          <a:extLst>
            <a:ext uri="{FF2B5EF4-FFF2-40B4-BE49-F238E27FC236}">
              <a16:creationId xmlns:a16="http://schemas.microsoft.com/office/drawing/2014/main" id="{106E5A15-472F-4F4D-BFE2-20D30CFACABF}"/>
            </a:ext>
          </a:extLst>
        </xdr:cNvPr>
        <xdr:cNvSpPr/>
      </xdr:nvSpPr>
      <xdr:spPr>
        <a:xfrm>
          <a:off x="3061335" y="716280"/>
          <a:ext cx="2636520"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2E247E1-5009-4090-BB34-32BFC2758123}" type="TxLink">
            <a:rPr lang="en-US" sz="1100" b="0" i="0" u="none" strike="noStrike">
              <a:solidFill>
                <a:schemeClr val="bg1"/>
              </a:solidFill>
              <a:latin typeface="Calibri"/>
              <a:ea typeface="Calibri"/>
              <a:cs typeface="Calibri"/>
            </a:rPr>
            <a:pPr marL="0" indent="0" algn="ctr"/>
            <a:t> $2,86,397.02 </a:t>
          </a:fld>
          <a:endParaRPr lang="en-IN" sz="1100" b="0" i="0" u="none" strike="noStrike">
            <a:solidFill>
              <a:schemeClr val="bg1"/>
            </a:solidFill>
            <a:latin typeface="Calibri"/>
            <a:ea typeface="Calibri"/>
            <a:cs typeface="Calibri"/>
          </a:endParaRPr>
        </a:p>
      </xdr:txBody>
    </xdr:sp>
    <xdr:clientData/>
  </xdr:twoCellAnchor>
  <xdr:twoCellAnchor>
    <xdr:from>
      <xdr:col>9</xdr:col>
      <xdr:colOff>531495</xdr:colOff>
      <xdr:row>4</xdr:row>
      <xdr:rowOff>15240</xdr:rowOff>
    </xdr:from>
    <xdr:to>
      <xdr:col>14</xdr:col>
      <xdr:colOff>196215</xdr:colOff>
      <xdr:row>5</xdr:row>
      <xdr:rowOff>53340</xdr:rowOff>
    </xdr:to>
    <xdr:sp macro="" textlink="KPI!H17">
      <xdr:nvSpPr>
        <xdr:cNvPr id="41" name="Rectangle: Rounded Corners 40">
          <a:extLst>
            <a:ext uri="{FF2B5EF4-FFF2-40B4-BE49-F238E27FC236}">
              <a16:creationId xmlns:a16="http://schemas.microsoft.com/office/drawing/2014/main" id="{EEF63167-E972-423A-813F-986066623B80}"/>
            </a:ext>
          </a:extLst>
        </xdr:cNvPr>
        <xdr:cNvSpPr/>
      </xdr:nvSpPr>
      <xdr:spPr>
        <a:xfrm>
          <a:off x="5880735" y="716280"/>
          <a:ext cx="2636520" cy="2133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0183E78-48A8-408B-8550-48487A952507}" type="TxLink">
            <a:rPr lang="en-US" sz="1100" b="0" i="0" u="none" strike="noStrike">
              <a:solidFill>
                <a:schemeClr val="bg1"/>
              </a:solidFill>
              <a:latin typeface="Calibri"/>
              <a:ea typeface="Calibri"/>
              <a:cs typeface="Calibri"/>
            </a:rPr>
            <a:pPr marL="0" indent="0" algn="ctr"/>
            <a:t># 37873</a:t>
          </a:fld>
          <a:endParaRPr lang="en-IN" sz="1100" b="0" i="0" u="none" strike="noStrike">
            <a:solidFill>
              <a:schemeClr val="bg1"/>
            </a:solidFill>
            <a:latin typeface="Calibri"/>
            <a:ea typeface="Calibri"/>
            <a:cs typeface="Calibri"/>
          </a:endParaRPr>
        </a:p>
      </xdr:txBody>
    </xdr:sp>
    <xdr:clientData/>
  </xdr:twoCellAnchor>
  <xdr:twoCellAnchor>
    <xdr:from>
      <xdr:col>14</xdr:col>
      <xdr:colOff>380999</xdr:colOff>
      <xdr:row>4</xdr:row>
      <xdr:rowOff>15240</xdr:rowOff>
    </xdr:from>
    <xdr:to>
      <xdr:col>18</xdr:col>
      <xdr:colOff>518160</xdr:colOff>
      <xdr:row>5</xdr:row>
      <xdr:rowOff>45720</xdr:rowOff>
    </xdr:to>
    <xdr:sp macro="" textlink="KPI!K17">
      <xdr:nvSpPr>
        <xdr:cNvPr id="42" name="Rectangle: Rounded Corners 41">
          <a:extLst>
            <a:ext uri="{FF2B5EF4-FFF2-40B4-BE49-F238E27FC236}">
              <a16:creationId xmlns:a16="http://schemas.microsoft.com/office/drawing/2014/main" id="{C3C93D4B-0C58-4C09-A24C-C6C089FB3FF3}"/>
            </a:ext>
          </a:extLst>
        </xdr:cNvPr>
        <xdr:cNvSpPr/>
      </xdr:nvSpPr>
      <xdr:spPr>
        <a:xfrm>
          <a:off x="8702039" y="716280"/>
          <a:ext cx="2514601" cy="2057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72444E-D2A6-4215-A49E-4D60272D8553}" type="TxLink">
            <a:rPr lang="en-US" sz="1100" b="0" i="0" u="none" strike="noStrike">
              <a:solidFill>
                <a:schemeClr val="bg1"/>
              </a:solidFill>
              <a:latin typeface="Calibri"/>
              <a:ea typeface="Calibri"/>
              <a:cs typeface="Calibri"/>
            </a:rPr>
            <a:pPr marL="0" indent="0" algn="ctr"/>
            <a:t># 9994</a:t>
          </a:fld>
          <a:endParaRPr lang="en-IN" sz="1100" b="0" i="0" u="none" strike="noStrike">
            <a:solidFill>
              <a:schemeClr val="bg1"/>
            </a:solidFill>
            <a:latin typeface="Calibri"/>
            <a:ea typeface="Calibri"/>
            <a:cs typeface="Calibri"/>
          </a:endParaRPr>
        </a:p>
      </xdr:txBody>
    </xdr:sp>
    <xdr:clientData/>
  </xdr:twoCellAnchor>
  <xdr:twoCellAnchor>
    <xdr:from>
      <xdr:col>19</xdr:col>
      <xdr:colOff>104775</xdr:colOff>
      <xdr:row>4</xdr:row>
      <xdr:rowOff>7620</xdr:rowOff>
    </xdr:from>
    <xdr:to>
      <xdr:col>23</xdr:col>
      <xdr:colOff>363855</xdr:colOff>
      <xdr:row>5</xdr:row>
      <xdr:rowOff>45720</xdr:rowOff>
    </xdr:to>
    <xdr:sp macro="" textlink="KPI!N17">
      <xdr:nvSpPr>
        <xdr:cNvPr id="43" name="Rectangle: Rounded Corners 42">
          <a:extLst>
            <a:ext uri="{FF2B5EF4-FFF2-40B4-BE49-F238E27FC236}">
              <a16:creationId xmlns:a16="http://schemas.microsoft.com/office/drawing/2014/main" id="{07A95B01-33D3-43A3-AB34-A169E2844B29}"/>
            </a:ext>
          </a:extLst>
        </xdr:cNvPr>
        <xdr:cNvSpPr/>
      </xdr:nvSpPr>
      <xdr:spPr>
        <a:xfrm>
          <a:off x="11397615" y="708660"/>
          <a:ext cx="2636520" cy="2133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EE6DAD-3F2F-40B5-BCE9-9027B5D22A5A}" type="TxLink">
            <a:rPr lang="en-US" sz="1100" b="0" i="0" u="none" strike="noStrike">
              <a:solidFill>
                <a:schemeClr val="bg1"/>
              </a:solidFill>
              <a:latin typeface="Calibri"/>
              <a:ea typeface="Calibri"/>
              <a:cs typeface="Calibri"/>
            </a:rPr>
            <a:pPr marL="0" indent="0" algn="ctr"/>
            <a:t>12.47%</a:t>
          </a:fld>
          <a:endParaRPr lang="en-IN" sz="1100" b="0" i="0" u="none" strike="noStrike">
            <a:solidFill>
              <a:schemeClr val="bg1"/>
            </a:solidFill>
            <a:latin typeface="Calibri"/>
            <a:ea typeface="Calibri"/>
            <a:cs typeface="Calibri"/>
          </a:endParaRPr>
        </a:p>
      </xdr:txBody>
    </xdr:sp>
    <xdr:clientData/>
  </xdr:twoCellAnchor>
  <xdr:twoCellAnchor>
    <xdr:from>
      <xdr:col>0</xdr:col>
      <xdr:colOff>241935</xdr:colOff>
      <xdr:row>5</xdr:row>
      <xdr:rowOff>114300</xdr:rowOff>
    </xdr:from>
    <xdr:to>
      <xdr:col>4</xdr:col>
      <xdr:colOff>480061</xdr:colOff>
      <xdr:row>8</xdr:row>
      <xdr:rowOff>45720</xdr:rowOff>
    </xdr:to>
    <xdr:graphicFrame macro="">
      <xdr:nvGraphicFramePr>
        <xdr:cNvPr id="44" name="Chart 43">
          <a:extLst>
            <a:ext uri="{FF2B5EF4-FFF2-40B4-BE49-F238E27FC236}">
              <a16:creationId xmlns:a16="http://schemas.microsoft.com/office/drawing/2014/main" id="{B5754819-63EC-49D0-A702-5354CBB42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226695</xdr:colOff>
      <xdr:row>8</xdr:row>
      <xdr:rowOff>144780</xdr:rowOff>
    </xdr:from>
    <xdr:to>
      <xdr:col>4</xdr:col>
      <xdr:colOff>485775</xdr:colOff>
      <xdr:row>10</xdr:row>
      <xdr:rowOff>45720</xdr:rowOff>
    </xdr:to>
    <xdr:sp macro="" textlink="">
      <xdr:nvSpPr>
        <xdr:cNvPr id="46" name="Rectangle: Rounded Corners 45">
          <a:extLst>
            <a:ext uri="{FF2B5EF4-FFF2-40B4-BE49-F238E27FC236}">
              <a16:creationId xmlns:a16="http://schemas.microsoft.com/office/drawing/2014/main" id="{1B37CA08-F5E4-4AE3-BB45-108B0500F5C6}"/>
            </a:ext>
          </a:extLst>
        </xdr:cNvPr>
        <xdr:cNvSpPr/>
      </xdr:nvSpPr>
      <xdr:spPr>
        <a:xfrm>
          <a:off x="226695" y="1546860"/>
          <a:ext cx="2636520" cy="25146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i="0" u="none" strike="noStrike">
              <a:solidFill>
                <a:schemeClr val="tx1"/>
              </a:solidFill>
              <a:latin typeface="Calibri"/>
              <a:ea typeface="Calibri"/>
              <a:cs typeface="Calibri"/>
            </a:rPr>
            <a:t>    </a:t>
          </a:r>
          <a:r>
            <a:rPr lang="en-IN" sz="1200" b="0" i="0" u="none" strike="noStrike">
              <a:solidFill>
                <a:schemeClr val="bg1"/>
              </a:solidFill>
              <a:latin typeface="Calibri"/>
              <a:ea typeface="Calibri"/>
              <a:cs typeface="Calibri"/>
            </a:rPr>
            <a:t>YoY</a:t>
          </a:r>
          <a:r>
            <a:rPr lang="en-IN" sz="1200" b="0" i="0" u="none" strike="noStrike" baseline="0">
              <a:solidFill>
                <a:schemeClr val="bg1"/>
              </a:solidFill>
              <a:latin typeface="Calibri"/>
              <a:ea typeface="Calibri"/>
              <a:cs typeface="Calibri"/>
            </a:rPr>
            <a:t> Growth           </a:t>
          </a:r>
          <a:endParaRPr lang="en-IN" sz="14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378227</xdr:colOff>
          <xdr:row>8</xdr:row>
          <xdr:rowOff>172139</xdr:rowOff>
        </xdr:from>
        <xdr:to>
          <xdr:col>4</xdr:col>
          <xdr:colOff>203489</xdr:colOff>
          <xdr:row>10</xdr:row>
          <xdr:rowOff>25877</xdr:rowOff>
        </xdr:to>
        <xdr:pic>
          <xdr:nvPicPr>
            <xdr:cNvPr id="48" name="Picture 47">
              <a:extLst>
                <a:ext uri="{FF2B5EF4-FFF2-40B4-BE49-F238E27FC236}">
                  <a16:creationId xmlns:a16="http://schemas.microsoft.com/office/drawing/2014/main" id="{CEAA815B-9282-8735-84EC-48D321943434}"/>
                </a:ext>
              </a:extLst>
            </xdr:cNvPr>
            <xdr:cNvPicPr>
              <a:picLocks noChangeAspect="1" noChangeArrowheads="1"/>
              <a:extLst>
                <a:ext uri="{84589F7E-364E-4C9E-8A38-B11213B215E9}">
                  <a14:cameraTool cellRange="'KPI YoY'!$H$9" spid="_x0000_s2105"/>
                </a:ext>
              </a:extLst>
            </xdr:cNvPicPr>
          </xdr:nvPicPr>
          <xdr:blipFill>
            <a:blip xmlns:r="http://schemas.openxmlformats.org/officeDocument/2006/relationships" r:embed="rId2"/>
            <a:srcRect/>
            <a:stretch>
              <a:fillRect/>
            </a:stretch>
          </xdr:blipFill>
          <xdr:spPr bwMode="auto">
            <a:xfrm>
              <a:off x="1564522" y="1557594"/>
              <a:ext cx="1011558" cy="200101"/>
            </a:xfrm>
            <a:prstGeom prst="rect">
              <a:avLst/>
            </a:prstGeom>
            <a:gradFill>
              <a:gsLst>
                <a:gs pos="0">
                  <a:schemeClr val="tx1">
                    <a:lumMod val="85000"/>
                    <a:lumOff val="15000"/>
                    <a:alpha val="20000"/>
                  </a:schemeClr>
                </a:gs>
                <a:gs pos="100000">
                  <a:schemeClr val="tx1">
                    <a:lumMod val="65000"/>
                    <a:lumOff val="35000"/>
                    <a:alpha val="0"/>
                  </a:schemeClr>
                </a:gs>
              </a:gsLst>
              <a:lin ang="600000" scaled="0"/>
            </a:gradFill>
          </xdr:spPr>
        </xdr:pic>
        <xdr:clientData/>
      </xdr:twoCellAnchor>
    </mc:Choice>
    <mc:Fallback/>
  </mc:AlternateContent>
  <xdr:twoCellAnchor>
    <xdr:from>
      <xdr:col>5</xdr:col>
      <xdr:colOff>89535</xdr:colOff>
      <xdr:row>8</xdr:row>
      <xdr:rowOff>144780</xdr:rowOff>
    </xdr:from>
    <xdr:to>
      <xdr:col>9</xdr:col>
      <xdr:colOff>348615</xdr:colOff>
      <xdr:row>10</xdr:row>
      <xdr:rowOff>30480</xdr:rowOff>
    </xdr:to>
    <xdr:sp macro="" textlink="">
      <xdr:nvSpPr>
        <xdr:cNvPr id="49" name="Rectangle: Rounded Corners 48">
          <a:extLst>
            <a:ext uri="{FF2B5EF4-FFF2-40B4-BE49-F238E27FC236}">
              <a16:creationId xmlns:a16="http://schemas.microsoft.com/office/drawing/2014/main" id="{4282F1D8-8EAA-47AD-92EB-72444A65027E}"/>
            </a:ext>
          </a:extLst>
        </xdr:cNvPr>
        <xdr:cNvSpPr/>
      </xdr:nvSpPr>
      <xdr:spPr>
        <a:xfrm>
          <a:off x="3061335" y="1546860"/>
          <a:ext cx="2636520" cy="23622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tx1"/>
              </a:solidFill>
              <a:latin typeface="Calibri"/>
              <a:ea typeface="Calibri"/>
              <a:cs typeface="Calibri"/>
            </a:rPr>
            <a:t>    </a:t>
          </a:r>
          <a:r>
            <a:rPr lang="en-IN" sz="1400" b="0" i="0" u="none" strike="noStrike">
              <a:solidFill>
                <a:schemeClr val="bg1"/>
              </a:solidFill>
              <a:latin typeface="Calibri"/>
              <a:ea typeface="Calibri"/>
              <a:cs typeface="Calibri"/>
            </a:rPr>
            <a:t>YoY Growth           </a:t>
          </a:r>
        </a:p>
      </xdr:txBody>
    </xdr:sp>
    <xdr:clientData/>
  </xdr:twoCellAnchor>
  <xdr:twoCellAnchor>
    <xdr:from>
      <xdr:col>5</xdr:col>
      <xdr:colOff>97154</xdr:colOff>
      <xdr:row>5</xdr:row>
      <xdr:rowOff>60960</xdr:rowOff>
    </xdr:from>
    <xdr:to>
      <xdr:col>9</xdr:col>
      <xdr:colOff>335279</xdr:colOff>
      <xdr:row>8</xdr:row>
      <xdr:rowOff>129540</xdr:rowOff>
    </xdr:to>
    <xdr:graphicFrame macro="">
      <xdr:nvGraphicFramePr>
        <xdr:cNvPr id="50" name="Chart 49">
          <a:extLst>
            <a:ext uri="{FF2B5EF4-FFF2-40B4-BE49-F238E27FC236}">
              <a16:creationId xmlns:a16="http://schemas.microsoft.com/office/drawing/2014/main" id="{FF856D7F-734B-4F64-976B-A497A984C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259080</xdr:colOff>
          <xdr:row>8</xdr:row>
          <xdr:rowOff>167639</xdr:rowOff>
        </xdr:from>
        <xdr:to>
          <xdr:col>9</xdr:col>
          <xdr:colOff>152400</xdr:colOff>
          <xdr:row>10</xdr:row>
          <xdr:rowOff>15240</xdr:rowOff>
        </xdr:to>
        <xdr:pic>
          <xdr:nvPicPr>
            <xdr:cNvPr id="52" name="Picture 51">
              <a:extLst>
                <a:ext uri="{FF2B5EF4-FFF2-40B4-BE49-F238E27FC236}">
                  <a16:creationId xmlns:a16="http://schemas.microsoft.com/office/drawing/2014/main" id="{FE7F8CA7-BC2F-AD2C-F05A-BC1B4FE8DF56}"/>
                </a:ext>
              </a:extLst>
            </xdr:cNvPr>
            <xdr:cNvPicPr>
              <a:picLocks noChangeAspect="1" noChangeArrowheads="1"/>
              <a:extLst>
                <a:ext uri="{84589F7E-364E-4C9E-8A38-B11213B215E9}">
                  <a14:cameraTool cellRange="'KPI YoY'!$I$9" spid="_x0000_s2106"/>
                </a:ext>
              </a:extLst>
            </xdr:cNvPicPr>
          </xdr:nvPicPr>
          <xdr:blipFill>
            <a:blip xmlns:r="http://schemas.openxmlformats.org/officeDocument/2006/relationships" r:embed="rId4"/>
            <a:srcRect/>
            <a:stretch>
              <a:fillRect/>
            </a:stretch>
          </xdr:blipFill>
          <xdr:spPr bwMode="auto">
            <a:xfrm>
              <a:off x="4419600" y="1569719"/>
              <a:ext cx="1082040" cy="1981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539114</xdr:colOff>
      <xdr:row>5</xdr:row>
      <xdr:rowOff>60960</xdr:rowOff>
    </xdr:from>
    <xdr:to>
      <xdr:col>14</xdr:col>
      <xdr:colOff>175259</xdr:colOff>
      <xdr:row>8</xdr:row>
      <xdr:rowOff>99060</xdr:rowOff>
    </xdr:to>
    <xdr:graphicFrame macro="">
      <xdr:nvGraphicFramePr>
        <xdr:cNvPr id="53" name="Chart 52">
          <a:extLst>
            <a:ext uri="{FF2B5EF4-FFF2-40B4-BE49-F238E27FC236}">
              <a16:creationId xmlns:a16="http://schemas.microsoft.com/office/drawing/2014/main" id="{8ECE4688-F967-4924-A533-4AB362ADD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531495</xdr:colOff>
      <xdr:row>8</xdr:row>
      <xdr:rowOff>144780</xdr:rowOff>
    </xdr:from>
    <xdr:to>
      <xdr:col>14</xdr:col>
      <xdr:colOff>196215</xdr:colOff>
      <xdr:row>10</xdr:row>
      <xdr:rowOff>30480</xdr:rowOff>
    </xdr:to>
    <xdr:sp macro="" textlink="">
      <xdr:nvSpPr>
        <xdr:cNvPr id="56" name="Rectangle: Rounded Corners 55">
          <a:extLst>
            <a:ext uri="{FF2B5EF4-FFF2-40B4-BE49-F238E27FC236}">
              <a16:creationId xmlns:a16="http://schemas.microsoft.com/office/drawing/2014/main" id="{B5DF71F8-9C29-4D5C-8188-0EE065315DCB}"/>
            </a:ext>
          </a:extLst>
        </xdr:cNvPr>
        <xdr:cNvSpPr/>
      </xdr:nvSpPr>
      <xdr:spPr>
        <a:xfrm>
          <a:off x="5880735" y="1546860"/>
          <a:ext cx="2636520" cy="23622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tx1"/>
              </a:solidFill>
              <a:latin typeface="Calibri"/>
              <a:ea typeface="Calibri"/>
              <a:cs typeface="Calibri"/>
            </a:rPr>
            <a:t>    </a:t>
          </a:r>
          <a:r>
            <a:rPr lang="en-IN" sz="1400" b="0" i="0" u="none" strike="noStrike">
              <a:solidFill>
                <a:schemeClr val="bg1"/>
              </a:solidFill>
              <a:latin typeface="Calibri"/>
              <a:ea typeface="Calibri"/>
              <a:cs typeface="Calibri"/>
            </a:rPr>
            <a:t>YoY Growth           </a:t>
          </a:r>
        </a:p>
      </xdr:txBody>
    </xdr:sp>
    <xdr:clientData/>
  </xdr:twoCellAnchor>
  <mc:AlternateContent xmlns:mc="http://schemas.openxmlformats.org/markup-compatibility/2006">
    <mc:Choice xmlns:a14="http://schemas.microsoft.com/office/drawing/2010/main" Requires="a14">
      <xdr:twoCellAnchor editAs="oneCell">
        <xdr:from>
          <xdr:col>12</xdr:col>
          <xdr:colOff>175260</xdr:colOff>
          <xdr:row>9</xdr:row>
          <xdr:rowOff>0</xdr:rowOff>
        </xdr:from>
        <xdr:to>
          <xdr:col>13</xdr:col>
          <xdr:colOff>579120</xdr:colOff>
          <xdr:row>10</xdr:row>
          <xdr:rowOff>7620</xdr:rowOff>
        </xdr:to>
        <xdr:pic>
          <xdr:nvPicPr>
            <xdr:cNvPr id="58" name="Picture 57">
              <a:extLst>
                <a:ext uri="{FF2B5EF4-FFF2-40B4-BE49-F238E27FC236}">
                  <a16:creationId xmlns:a16="http://schemas.microsoft.com/office/drawing/2014/main" id="{FBE58C6C-D1DC-234A-3EC3-4717F5EBA6D0}"/>
                </a:ext>
              </a:extLst>
            </xdr:cNvPr>
            <xdr:cNvPicPr>
              <a:picLocks noChangeAspect="1" noChangeArrowheads="1"/>
              <a:extLst>
                <a:ext uri="{84589F7E-364E-4C9E-8A38-B11213B215E9}">
                  <a14:cameraTool cellRange="'KPI YoY'!$J$9" spid="_x0000_s2107"/>
                </a:ext>
              </a:extLst>
            </xdr:cNvPicPr>
          </xdr:nvPicPr>
          <xdr:blipFill>
            <a:blip xmlns:r="http://schemas.openxmlformats.org/officeDocument/2006/relationships" r:embed="rId6"/>
            <a:srcRect/>
            <a:stretch>
              <a:fillRect/>
            </a:stretch>
          </xdr:blipFill>
          <xdr:spPr bwMode="auto">
            <a:xfrm>
              <a:off x="7307580" y="1577340"/>
              <a:ext cx="9982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394334</xdr:colOff>
      <xdr:row>5</xdr:row>
      <xdr:rowOff>76200</xdr:rowOff>
    </xdr:from>
    <xdr:to>
      <xdr:col>18</xdr:col>
      <xdr:colOff>510539</xdr:colOff>
      <xdr:row>8</xdr:row>
      <xdr:rowOff>91440</xdr:rowOff>
    </xdr:to>
    <xdr:graphicFrame macro="">
      <xdr:nvGraphicFramePr>
        <xdr:cNvPr id="59" name="Chart 58">
          <a:extLst>
            <a:ext uri="{FF2B5EF4-FFF2-40B4-BE49-F238E27FC236}">
              <a16:creationId xmlns:a16="http://schemas.microsoft.com/office/drawing/2014/main" id="{6159A16F-B27D-4AB3-B52C-CA2D1DA68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342900</xdr:colOff>
      <xdr:row>8</xdr:row>
      <xdr:rowOff>137160</xdr:rowOff>
    </xdr:from>
    <xdr:to>
      <xdr:col>18</xdr:col>
      <xdr:colOff>554355</xdr:colOff>
      <xdr:row>10</xdr:row>
      <xdr:rowOff>30480</xdr:rowOff>
    </xdr:to>
    <xdr:sp macro="" textlink="">
      <xdr:nvSpPr>
        <xdr:cNvPr id="61" name="Rectangle: Rounded Corners 60">
          <a:extLst>
            <a:ext uri="{FF2B5EF4-FFF2-40B4-BE49-F238E27FC236}">
              <a16:creationId xmlns:a16="http://schemas.microsoft.com/office/drawing/2014/main" id="{394323B6-088F-486C-9FD1-006B5D5D5AC9}"/>
            </a:ext>
          </a:extLst>
        </xdr:cNvPr>
        <xdr:cNvSpPr/>
      </xdr:nvSpPr>
      <xdr:spPr>
        <a:xfrm>
          <a:off x="8663940" y="1539240"/>
          <a:ext cx="2588895" cy="2438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Calibri"/>
              <a:ea typeface="Calibri"/>
              <a:cs typeface="Calibri"/>
            </a:rPr>
            <a:t>    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579119</xdr:colOff>
          <xdr:row>8</xdr:row>
          <xdr:rowOff>167640</xdr:rowOff>
        </xdr:from>
        <xdr:to>
          <xdr:col>18</xdr:col>
          <xdr:colOff>353262</xdr:colOff>
          <xdr:row>10</xdr:row>
          <xdr:rowOff>7620</xdr:rowOff>
        </xdr:to>
        <xdr:pic>
          <xdr:nvPicPr>
            <xdr:cNvPr id="63" name="Picture 62">
              <a:extLst>
                <a:ext uri="{FF2B5EF4-FFF2-40B4-BE49-F238E27FC236}">
                  <a16:creationId xmlns:a16="http://schemas.microsoft.com/office/drawing/2014/main" id="{A39DD6C6-33BD-9586-F31A-1A859677D140}"/>
                </a:ext>
              </a:extLst>
            </xdr:cNvPr>
            <xdr:cNvPicPr>
              <a:picLocks noChangeAspect="1" noChangeArrowheads="1"/>
              <a:extLst>
                <a:ext uri="{84589F7E-364E-4C9E-8A38-B11213B215E9}">
                  <a14:cameraTool cellRange="'KPI YoY'!$K$9" spid="_x0000_s2108"/>
                </a:ext>
              </a:extLst>
            </xdr:cNvPicPr>
          </xdr:nvPicPr>
          <xdr:blipFill>
            <a:blip xmlns:r="http://schemas.openxmlformats.org/officeDocument/2006/relationships" r:embed="rId8"/>
            <a:srcRect/>
            <a:stretch>
              <a:fillRect/>
            </a:stretch>
          </xdr:blipFill>
          <xdr:spPr bwMode="auto">
            <a:xfrm>
              <a:off x="10088879" y="1569720"/>
              <a:ext cx="962863"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121920</xdr:colOff>
      <xdr:row>8</xdr:row>
      <xdr:rowOff>137160</xdr:rowOff>
    </xdr:from>
    <xdr:to>
      <xdr:col>23</xdr:col>
      <xdr:colOff>333375</xdr:colOff>
      <xdr:row>10</xdr:row>
      <xdr:rowOff>30480</xdr:rowOff>
    </xdr:to>
    <xdr:sp macro="" textlink="">
      <xdr:nvSpPr>
        <xdr:cNvPr id="64" name="Rectangle: Rounded Corners 63">
          <a:extLst>
            <a:ext uri="{FF2B5EF4-FFF2-40B4-BE49-F238E27FC236}">
              <a16:creationId xmlns:a16="http://schemas.microsoft.com/office/drawing/2014/main" id="{2E129DB3-3DE2-4832-8225-18F6C3C65F3A}"/>
            </a:ext>
          </a:extLst>
        </xdr:cNvPr>
        <xdr:cNvSpPr/>
      </xdr:nvSpPr>
      <xdr:spPr>
        <a:xfrm>
          <a:off x="11414760" y="1539240"/>
          <a:ext cx="2588895" cy="243840"/>
        </a:xfrm>
        <a:prstGeom prst="roundRect">
          <a:avLst/>
        </a:prstGeom>
        <a:gradFill>
          <a:gsLst>
            <a:gs pos="0">
              <a:schemeClr val="tx1">
                <a:lumMod val="85000"/>
                <a:lumOff val="15000"/>
                <a:alpha val="20000"/>
              </a:schemeClr>
            </a:gs>
            <a:gs pos="100000">
              <a:schemeClr val="tx1">
                <a:lumMod val="65000"/>
                <a:lumOff val="35000"/>
                <a:alpha val="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Calibri"/>
              <a:ea typeface="Calibri"/>
              <a:cs typeface="Calibri"/>
            </a:rPr>
            <a:t>    YoY Growth           </a:t>
          </a:r>
        </a:p>
      </xdr:txBody>
    </xdr:sp>
    <xdr:clientData/>
  </xdr:twoCellAnchor>
  <xdr:twoCellAnchor>
    <xdr:from>
      <xdr:col>19</xdr:col>
      <xdr:colOff>120014</xdr:colOff>
      <xdr:row>5</xdr:row>
      <xdr:rowOff>83820</xdr:rowOff>
    </xdr:from>
    <xdr:to>
      <xdr:col>23</xdr:col>
      <xdr:colOff>335279</xdr:colOff>
      <xdr:row>8</xdr:row>
      <xdr:rowOff>83820</xdr:rowOff>
    </xdr:to>
    <xdr:graphicFrame macro="">
      <xdr:nvGraphicFramePr>
        <xdr:cNvPr id="65" name="Chart 64">
          <a:extLst>
            <a:ext uri="{FF2B5EF4-FFF2-40B4-BE49-F238E27FC236}">
              <a16:creationId xmlns:a16="http://schemas.microsoft.com/office/drawing/2014/main" id="{597A4183-D5C1-4424-92F5-FC7C5A668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449580</xdr:colOff>
          <xdr:row>8</xdr:row>
          <xdr:rowOff>160020</xdr:rowOff>
        </xdr:from>
        <xdr:to>
          <xdr:col>23</xdr:col>
          <xdr:colOff>121920</xdr:colOff>
          <xdr:row>10</xdr:row>
          <xdr:rowOff>18886</xdr:rowOff>
        </xdr:to>
        <xdr:pic>
          <xdr:nvPicPr>
            <xdr:cNvPr id="67" name="Picture 66">
              <a:extLst>
                <a:ext uri="{FF2B5EF4-FFF2-40B4-BE49-F238E27FC236}">
                  <a16:creationId xmlns:a16="http://schemas.microsoft.com/office/drawing/2014/main" id="{B7F4FAE5-9798-AFCA-8698-F3AC8E5409BC}"/>
                </a:ext>
              </a:extLst>
            </xdr:cNvPr>
            <xdr:cNvPicPr>
              <a:picLocks noChangeAspect="1" noChangeArrowheads="1"/>
              <a:extLst>
                <a:ext uri="{84589F7E-364E-4C9E-8A38-B11213B215E9}">
                  <a14:cameraTool cellRange="'KPI YoY'!$L$9" spid="_x0000_s2109"/>
                </a:ext>
              </a:extLst>
            </xdr:cNvPicPr>
          </xdr:nvPicPr>
          <xdr:blipFill>
            <a:blip xmlns:r="http://schemas.openxmlformats.org/officeDocument/2006/relationships" r:embed="rId10"/>
            <a:srcRect/>
            <a:stretch>
              <a:fillRect/>
            </a:stretch>
          </xdr:blipFill>
          <xdr:spPr bwMode="auto">
            <a:xfrm>
              <a:off x="12931140" y="1562100"/>
              <a:ext cx="861060" cy="2093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205740</xdr:colOff>
      <xdr:row>12</xdr:row>
      <xdr:rowOff>116205</xdr:rowOff>
    </xdr:from>
    <xdr:to>
      <xdr:col>9</xdr:col>
      <xdr:colOff>365760</xdr:colOff>
      <xdr:row>23</xdr:row>
      <xdr:rowOff>152400</xdr:rowOff>
    </xdr:to>
    <xdr:graphicFrame macro="">
      <xdr:nvGraphicFramePr>
        <xdr:cNvPr id="68" name="Chart 67">
          <a:extLst>
            <a:ext uri="{FF2B5EF4-FFF2-40B4-BE49-F238E27FC236}">
              <a16:creationId xmlns:a16="http://schemas.microsoft.com/office/drawing/2014/main" id="{76E579A8-0D1D-4E51-8817-31963EECC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541020</xdr:colOff>
      <xdr:row>25</xdr:row>
      <xdr:rowOff>163830</xdr:rowOff>
    </xdr:from>
    <xdr:to>
      <xdr:col>18</xdr:col>
      <xdr:colOff>91440</xdr:colOff>
      <xdr:row>36</xdr:row>
      <xdr:rowOff>91440</xdr:rowOff>
    </xdr:to>
    <xdr:graphicFrame macro="">
      <xdr:nvGraphicFramePr>
        <xdr:cNvPr id="69" name="Chart 68">
          <a:extLst>
            <a:ext uri="{FF2B5EF4-FFF2-40B4-BE49-F238E27FC236}">
              <a16:creationId xmlns:a16="http://schemas.microsoft.com/office/drawing/2014/main" id="{9476E7A3-AA58-4E52-B2B0-2B3E6034B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203834</xdr:colOff>
      <xdr:row>26</xdr:row>
      <xdr:rowOff>17145</xdr:rowOff>
    </xdr:from>
    <xdr:to>
      <xdr:col>9</xdr:col>
      <xdr:colOff>358139</xdr:colOff>
      <xdr:row>36</xdr:row>
      <xdr:rowOff>121920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306105C4-B8D6-493B-B757-419BD483B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03834" y="4722495"/>
              <a:ext cx="5383530" cy="1914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541020</xdr:colOff>
      <xdr:row>12</xdr:row>
      <xdr:rowOff>100965</xdr:rowOff>
    </xdr:from>
    <xdr:to>
      <xdr:col>18</xdr:col>
      <xdr:colOff>99060</xdr:colOff>
      <xdr:row>23</xdr:row>
      <xdr:rowOff>144780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A2DFAEC2-0A81-4BF0-9BB5-1DFDCE975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770245" y="2272665"/>
              <a:ext cx="4787265"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251460</xdr:colOff>
      <xdr:row>12</xdr:row>
      <xdr:rowOff>100965</xdr:rowOff>
    </xdr:from>
    <xdr:to>
      <xdr:col>23</xdr:col>
      <xdr:colOff>358140</xdr:colOff>
      <xdr:row>23</xdr:row>
      <xdr:rowOff>121920</xdr:rowOff>
    </xdr:to>
    <xdr:graphicFrame macro="">
      <xdr:nvGraphicFramePr>
        <xdr:cNvPr id="72" name="Chart 71">
          <a:extLst>
            <a:ext uri="{FF2B5EF4-FFF2-40B4-BE49-F238E27FC236}">
              <a16:creationId xmlns:a16="http://schemas.microsoft.com/office/drawing/2014/main" id="{D2B990C0-1224-4D0E-82C6-3C98FAC61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236220</xdr:colOff>
      <xdr:row>25</xdr:row>
      <xdr:rowOff>137161</xdr:rowOff>
    </xdr:from>
    <xdr:to>
      <xdr:col>20</xdr:col>
      <xdr:colOff>76200</xdr:colOff>
      <xdr:row>36</xdr:row>
      <xdr:rowOff>30481</xdr:rowOff>
    </xdr:to>
    <mc:AlternateContent xmlns:mc="http://schemas.openxmlformats.org/markup-compatibility/2006" xmlns:a14="http://schemas.microsoft.com/office/drawing/2010/main">
      <mc:Choice Requires="a14">
        <xdr:graphicFrame macro="">
          <xdr:nvGraphicFramePr>
            <xdr:cNvPr id="54" name="Year 2">
              <a:extLst>
                <a:ext uri="{FF2B5EF4-FFF2-40B4-BE49-F238E27FC236}">
                  <a16:creationId xmlns:a16="http://schemas.microsoft.com/office/drawing/2014/main" id="{715EE784-26CD-4C36-BB1A-549DD7666C2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873118" y="4608079"/>
              <a:ext cx="1021858" cy="186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487680</xdr:colOff>
      <xdr:row>25</xdr:row>
      <xdr:rowOff>137161</xdr:rowOff>
    </xdr:from>
    <xdr:to>
      <xdr:col>23</xdr:col>
      <xdr:colOff>426720</xdr:colOff>
      <xdr:row>36</xdr:row>
      <xdr:rowOff>38100</xdr:rowOff>
    </xdr:to>
    <mc:AlternateContent xmlns:mc="http://schemas.openxmlformats.org/markup-compatibility/2006" xmlns:a14="http://schemas.microsoft.com/office/drawing/2010/main">
      <mc:Choice Requires="a14">
        <xdr:graphicFrame macro="">
          <xdr:nvGraphicFramePr>
            <xdr:cNvPr id="55" name="Segment 1">
              <a:extLst>
                <a:ext uri="{FF2B5EF4-FFF2-40B4-BE49-F238E27FC236}">
                  <a16:creationId xmlns:a16="http://schemas.microsoft.com/office/drawing/2014/main" id="{3260D45D-6ABF-4BB7-9E3E-DE2BFE5C9D3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97394" y="4608079"/>
              <a:ext cx="1120918" cy="1868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91440</xdr:colOff>
      <xdr:row>25</xdr:row>
      <xdr:rowOff>137161</xdr:rowOff>
    </xdr:from>
    <xdr:to>
      <xdr:col>21</xdr:col>
      <xdr:colOff>464820</xdr:colOff>
      <xdr:row>36</xdr:row>
      <xdr:rowOff>30481</xdr:rowOff>
    </xdr:to>
    <mc:AlternateContent xmlns:mc="http://schemas.openxmlformats.org/markup-compatibility/2006" xmlns:a14="http://schemas.microsoft.com/office/drawing/2010/main">
      <mc:Choice Requires="a14">
        <xdr:graphicFrame macro="">
          <xdr:nvGraphicFramePr>
            <xdr:cNvPr id="57" name="Region 1">
              <a:extLst>
                <a:ext uri="{FF2B5EF4-FFF2-40B4-BE49-F238E27FC236}">
                  <a16:creationId xmlns:a16="http://schemas.microsoft.com/office/drawing/2014/main" id="{400F0682-2B0B-480E-B7F7-0ED0FAFB6C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10216" y="4608079"/>
              <a:ext cx="964318" cy="186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g vinchurkar" refreshedDate="45554.781017013891" createdVersion="8" refreshedVersion="8" minRefreshableVersion="3" recordCount="9994" xr:uid="{4346F7BA-F931-4262-961B-88A5A703A2A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24632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93F39-E5B9-42EE-BE9E-49BC305503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9085F9-B6AC-4B74-A6BD-84CC3D4B9AD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EF286A-0D29-42ED-8B9D-26BC875148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5584BE-0D34-4F9F-AF0B-9D5E79352C0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5E1226-398B-4C95-B08A-514946F6C5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A22122-3F2F-4744-BD2C-C6BB43ACA82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CA24A4-792A-41D2-A3CE-E9869088DE4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1902F4-64C2-4487-B58D-8E0E0B8820E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3F76D1-EF97-4544-9999-992D5B7BD32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C9A1E0-DB15-41E8-986D-B512DBDEFC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93AE16-A331-422C-AF70-4093CA0D0C1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204F08F-D4DE-4F93-BA46-80825FBD267C}" sourceName="Year">
  <pivotTables>
    <pivotTable tabId="4" name="PivotTable2"/>
    <pivotTable tabId="3" name="PivotTable1"/>
    <pivotTable tabId="5" name="PivotTable3"/>
    <pivotTable tabId="8" name="PivotTable10"/>
    <pivotTable tabId="8" name="PivotTable6"/>
    <pivotTable tabId="8" name="PivotTable7"/>
    <pivotTable tabId="8" name="PivotTable8"/>
    <pivotTable tabId="8" name="PivotTable9"/>
    <pivotTable tabId="6" name="PivotTable4"/>
    <pivotTable tabId="7" name="PivotTable5"/>
  </pivotTables>
  <data>
    <tabular pivotCacheId="2246323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8DC5CE9-2909-49C8-8C34-9AA3BC764B49}" sourceName="Segment">
  <pivotTables>
    <pivotTable tabId="4" name="PivotTable2"/>
  </pivotTables>
  <data>
    <tabular pivotCacheId="2246323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07D173B-7AC5-4CC0-903B-61E46DDAEB35}" sourceName="Region">
  <pivotTables>
    <pivotTable tabId="4" name="PivotTable2"/>
  </pivotTables>
  <data>
    <tabular pivotCacheId="2246323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0901969-75F2-40C8-8218-0ECA77E617E7}" cache="Slicer_Year1" caption="Year" rowHeight="234950"/>
  <slicer name="Segment" xr10:uid="{8388BCBA-2C02-4D9A-93AB-094A24DE2C53}" cache="Slicer_Segment" caption="Segment" rowHeight="234950"/>
  <slicer name="Region" xr10:uid="{7031FD63-9027-4042-802D-6648E6551F0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E019DF-2A4A-48A7-A052-A639F98C8E60}"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CAF465C-C196-4F81-A4AB-596FAE0AEA68}" cache="Slicer_Year1" caption="Year" style="ab" rowHeight="234950"/>
  <slicer name="Segment 1" xr10:uid="{70E3F7EA-74A7-4897-B881-03AD31276BBB}" cache="Slicer_Segment" caption="Segment" style="ab" rowHeight="234950"/>
  <slicer name="Region 1" xr10:uid="{FBF8B382-64A0-4432-B79A-BA00975BA85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8">
      <filters>
        <filter val="Home Office"/>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B5C0-F62A-4734-B1FC-8887AF19F44D}">
  <dimension ref="A3:C16"/>
  <sheetViews>
    <sheetView workbookViewId="0">
      <selection activeCell="L5" sqref="L5"/>
    </sheetView>
  </sheetViews>
  <sheetFormatPr defaultRowHeight="15" x14ac:dyDescent="0.25"/>
  <cols>
    <col min="1" max="1" width="12.42578125" bestFit="1" customWidth="1"/>
    <col min="2" max="2" width="11.28515625" bestFit="1" customWidth="1"/>
    <col min="3" max="3" width="12" bestFit="1" customWidth="1"/>
  </cols>
  <sheetData>
    <row r="3" spans="1:3" x14ac:dyDescent="0.25">
      <c r="A3" s="6" t="s">
        <v>10933</v>
      </c>
      <c r="B3" s="5" t="s">
        <v>10951</v>
      </c>
      <c r="C3" s="11" t="s">
        <v>10952</v>
      </c>
    </row>
    <row r="4" spans="1:3" x14ac:dyDescent="0.25">
      <c r="A4" s="8" t="s">
        <v>10939</v>
      </c>
      <c r="B4" s="14">
        <v>95365.937600000019</v>
      </c>
      <c r="C4" s="15">
        <v>9199.2699999999986</v>
      </c>
    </row>
    <row r="5" spans="1:3" x14ac:dyDescent="0.25">
      <c r="A5" s="9" t="s">
        <v>10940</v>
      </c>
      <c r="B5" s="16">
        <v>60172.649400000024</v>
      </c>
      <c r="C5" s="17">
        <v>10288.898699999991</v>
      </c>
    </row>
    <row r="6" spans="1:3" x14ac:dyDescent="0.25">
      <c r="A6" s="9" t="s">
        <v>10941</v>
      </c>
      <c r="B6" s="16">
        <v>199252.98399999991</v>
      </c>
      <c r="C6" s="17">
        <v>26806.573700000015</v>
      </c>
    </row>
    <row r="7" spans="1:3" x14ac:dyDescent="0.25">
      <c r="A7" s="9" t="s">
        <v>10942</v>
      </c>
      <c r="B7" s="16">
        <v>141851.5674</v>
      </c>
      <c r="C7" s="17">
        <v>13437.806799999998</v>
      </c>
    </row>
    <row r="8" spans="1:3" x14ac:dyDescent="0.25">
      <c r="A8" s="9" t="s">
        <v>10943</v>
      </c>
      <c r="B8" s="16">
        <v>156122.28669999994</v>
      </c>
      <c r="C8" s="17">
        <v>22308.51279999999</v>
      </c>
    </row>
    <row r="9" spans="1:3" x14ac:dyDescent="0.25">
      <c r="A9" s="9" t="s">
        <v>10944</v>
      </c>
      <c r="B9" s="16">
        <v>147082.61130000011</v>
      </c>
      <c r="C9" s="17">
        <v>20899.334500000012</v>
      </c>
    </row>
    <row r="10" spans="1:3" x14ac:dyDescent="0.25">
      <c r="A10" s="9" t="s">
        <v>10945</v>
      </c>
      <c r="B10" s="16">
        <v>149580.83800000031</v>
      </c>
      <c r="C10" s="17">
        <v>13535.38299999998</v>
      </c>
    </row>
    <row r="11" spans="1:3" x14ac:dyDescent="0.25">
      <c r="A11" s="9" t="s">
        <v>10946</v>
      </c>
      <c r="B11" s="16">
        <v>159589.45099999988</v>
      </c>
      <c r="C11" s="17">
        <v>21896.715399999972</v>
      </c>
    </row>
    <row r="12" spans="1:3" x14ac:dyDescent="0.25">
      <c r="A12" s="9" t="s">
        <v>10947</v>
      </c>
      <c r="B12" s="16">
        <v>309770.09970000025</v>
      </c>
      <c r="C12" s="17">
        <v>37293.192500000034</v>
      </c>
    </row>
    <row r="13" spans="1:3" x14ac:dyDescent="0.25">
      <c r="A13" s="9" t="s">
        <v>10948</v>
      </c>
      <c r="B13" s="16">
        <v>197115.20170000009</v>
      </c>
      <c r="C13" s="17">
        <v>31469.663800000035</v>
      </c>
    </row>
    <row r="14" spans="1:3" x14ac:dyDescent="0.25">
      <c r="A14" s="9" t="s">
        <v>10949</v>
      </c>
      <c r="B14" s="16">
        <v>349120.07400000008</v>
      </c>
      <c r="C14" s="17">
        <v>35825.536599999927</v>
      </c>
    </row>
    <row r="15" spans="1:3" x14ac:dyDescent="0.25">
      <c r="A15" s="9" t="s">
        <v>10950</v>
      </c>
      <c r="B15" s="16">
        <v>332177.15950000001</v>
      </c>
      <c r="C15" s="17">
        <v>43436.13390000003</v>
      </c>
    </row>
    <row r="16" spans="1:3" x14ac:dyDescent="0.25">
      <c r="A16" s="10" t="s">
        <v>10934</v>
      </c>
      <c r="B16" s="36">
        <v>2297200.8603000008</v>
      </c>
      <c r="C16" s="3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FD565-09B6-4796-86B9-3354D94950BC}">
  <dimension ref="A3:E7"/>
  <sheetViews>
    <sheetView workbookViewId="0">
      <selection activeCell="D3" sqref="D3:E7"/>
    </sheetView>
  </sheetViews>
  <sheetFormatPr defaultRowHeight="15" x14ac:dyDescent="0.25"/>
  <cols>
    <col min="1" max="1" width="13.140625" bestFit="1" customWidth="1"/>
    <col min="2" max="2" width="12" bestFit="1" customWidth="1"/>
    <col min="4" max="4" width="13.140625" bestFit="1" customWidth="1"/>
    <col min="5" max="5" width="9.42578125" bestFit="1" customWidth="1"/>
  </cols>
  <sheetData>
    <row r="3" spans="1:5" x14ac:dyDescent="0.25">
      <c r="A3" s="6" t="s">
        <v>10933</v>
      </c>
      <c r="B3" s="7" t="s">
        <v>10952</v>
      </c>
      <c r="D3" s="18" t="s">
        <v>15</v>
      </c>
      <c r="E3" s="18" t="s">
        <v>21</v>
      </c>
    </row>
    <row r="4" spans="1:5" x14ac:dyDescent="0.25">
      <c r="A4" s="8" t="s">
        <v>71</v>
      </c>
      <c r="B4" s="7">
        <v>145454.9480999998</v>
      </c>
      <c r="D4" t="str">
        <f>A4</f>
        <v>Technology</v>
      </c>
      <c r="E4" s="19">
        <f>GETPIVOTDATA("Profit",$A$3,"Category",A4)</f>
        <v>145454.9480999998</v>
      </c>
    </row>
    <row r="5" spans="1:5" x14ac:dyDescent="0.25">
      <c r="A5" s="9" t="s">
        <v>46</v>
      </c>
      <c r="B5" s="34">
        <v>122490.8008000001</v>
      </c>
      <c r="D5" t="str">
        <f t="shared" ref="D5:D7" si="0">A5</f>
        <v>Office Supplies</v>
      </c>
      <c r="E5" s="19">
        <f t="shared" ref="E5:E6" si="1">GETPIVOTDATA("Profit",$A$3,"Category",A5)</f>
        <v>122490.8008000001</v>
      </c>
    </row>
    <row r="6" spans="1:5" x14ac:dyDescent="0.25">
      <c r="A6" s="9" t="s">
        <v>32</v>
      </c>
      <c r="B6" s="34">
        <v>18451.272799999992</v>
      </c>
      <c r="D6" t="str">
        <f t="shared" si="0"/>
        <v>Furniture</v>
      </c>
      <c r="E6" s="19">
        <f t="shared" si="1"/>
        <v>18451.272799999992</v>
      </c>
    </row>
    <row r="7" spans="1:5" x14ac:dyDescent="0.25">
      <c r="A7" s="10" t="s">
        <v>10934</v>
      </c>
      <c r="B7" s="35">
        <v>286397.02169999992</v>
      </c>
      <c r="D7" t="str">
        <f t="shared" si="0"/>
        <v>Grand Total</v>
      </c>
      <c r="E7" s="1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43C3-2952-4170-952C-FDEFD19C6ED4}">
  <dimension ref="A3:B7"/>
  <sheetViews>
    <sheetView workbookViewId="0">
      <selection activeCell="J8" sqref="J8"/>
    </sheetView>
  </sheetViews>
  <sheetFormatPr defaultRowHeight="15" x14ac:dyDescent="0.25"/>
  <cols>
    <col min="1" max="1" width="13.140625" bestFit="1" customWidth="1"/>
    <col min="2" max="2" width="11.28515625" bestFit="1" customWidth="1"/>
  </cols>
  <sheetData>
    <row r="3" spans="1:2" x14ac:dyDescent="0.25">
      <c r="A3" s="6" t="s">
        <v>10933</v>
      </c>
      <c r="B3" s="7" t="s">
        <v>10951</v>
      </c>
    </row>
    <row r="4" spans="1:2" x14ac:dyDescent="0.25">
      <c r="A4" s="8" t="s">
        <v>32</v>
      </c>
      <c r="B4" s="20">
        <v>0.32300170530281774</v>
      </c>
    </row>
    <row r="5" spans="1:2" x14ac:dyDescent="0.25">
      <c r="A5" s="9" t="s">
        <v>46</v>
      </c>
      <c r="B5" s="21">
        <v>0.31301008302169103</v>
      </c>
    </row>
    <row r="6" spans="1:2" x14ac:dyDescent="0.25">
      <c r="A6" s="9" t="s">
        <v>71</v>
      </c>
      <c r="B6" s="21">
        <v>0.36398821167549117</v>
      </c>
    </row>
    <row r="7" spans="1:2" x14ac:dyDescent="0.25">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321D-1138-4D20-B77C-DC49B6182124}">
  <dimension ref="A3:E53"/>
  <sheetViews>
    <sheetView topLeftCell="A27" workbookViewId="0">
      <selection activeCell="A30" sqref="A30"/>
    </sheetView>
  </sheetViews>
  <sheetFormatPr defaultRowHeight="15" x14ac:dyDescent="0.25"/>
  <cols>
    <col min="1" max="1" width="17.28515625" bestFit="1" customWidth="1"/>
    <col min="2" max="2" width="12" bestFit="1" customWidth="1"/>
    <col min="4" max="4" width="17.28515625" bestFit="1" customWidth="1"/>
    <col min="5" max="5" width="9.42578125" bestFit="1" customWidth="1"/>
  </cols>
  <sheetData>
    <row r="3" spans="1:5" x14ac:dyDescent="0.25">
      <c r="A3" s="6" t="s">
        <v>10933</v>
      </c>
      <c r="B3" s="7" t="s">
        <v>10951</v>
      </c>
      <c r="D3" s="18" t="s">
        <v>10953</v>
      </c>
      <c r="E3" s="18" t="s">
        <v>18</v>
      </c>
    </row>
    <row r="4" spans="1:5" x14ac:dyDescent="0.25">
      <c r="A4" s="8" t="s">
        <v>358</v>
      </c>
      <c r="B4" s="7">
        <v>19510.639999999992</v>
      </c>
      <c r="D4" t="str">
        <f>A4</f>
        <v>Alabama</v>
      </c>
      <c r="E4" s="19">
        <f>GETPIVOTDATA("Sales",$A$3,"State",A4)</f>
        <v>19510.639999999992</v>
      </c>
    </row>
    <row r="5" spans="1:5" x14ac:dyDescent="0.25">
      <c r="A5" s="9" t="s">
        <v>310</v>
      </c>
      <c r="B5" s="34">
        <v>35282.000999999997</v>
      </c>
      <c r="D5" t="str">
        <f t="shared" ref="D5:D52" si="0">A5</f>
        <v>Arizona</v>
      </c>
      <c r="E5" s="19">
        <f t="shared" ref="E5:E52" si="1">GETPIVOTDATA("Sales",$A$3,"State",A5)</f>
        <v>35282.000999999997</v>
      </c>
    </row>
    <row r="6" spans="1:5" x14ac:dyDescent="0.25">
      <c r="A6" s="9" t="s">
        <v>1707</v>
      </c>
      <c r="B6" s="34">
        <v>11678.129999999997</v>
      </c>
      <c r="D6" t="str">
        <f t="shared" si="0"/>
        <v>Arkansas</v>
      </c>
      <c r="E6" s="19">
        <f t="shared" si="1"/>
        <v>11678.129999999997</v>
      </c>
    </row>
    <row r="7" spans="1:5" x14ac:dyDescent="0.25">
      <c r="A7" s="9" t="s">
        <v>43</v>
      </c>
      <c r="B7" s="34">
        <v>457687.63150000101</v>
      </c>
      <c r="D7" t="str">
        <f t="shared" si="0"/>
        <v>California</v>
      </c>
      <c r="E7" s="19">
        <f t="shared" si="1"/>
        <v>457687.63150000101</v>
      </c>
    </row>
    <row r="8" spans="1:5" x14ac:dyDescent="0.25">
      <c r="A8" s="9" t="s">
        <v>457</v>
      </c>
      <c r="B8" s="34">
        <v>32108.117999999995</v>
      </c>
      <c r="D8" t="str">
        <f t="shared" si="0"/>
        <v>Colorado</v>
      </c>
      <c r="E8" s="19">
        <f t="shared" si="1"/>
        <v>32108.117999999995</v>
      </c>
    </row>
    <row r="9" spans="1:5" x14ac:dyDescent="0.25">
      <c r="A9" s="9" t="s">
        <v>747</v>
      </c>
      <c r="B9" s="34">
        <v>13384.356999999996</v>
      </c>
      <c r="D9" t="str">
        <f t="shared" si="0"/>
        <v>Connecticut</v>
      </c>
      <c r="E9" s="19">
        <f t="shared" si="1"/>
        <v>13384.356999999996</v>
      </c>
    </row>
    <row r="10" spans="1:5" x14ac:dyDescent="0.25">
      <c r="A10" s="9" t="s">
        <v>245</v>
      </c>
      <c r="B10" s="34">
        <v>27451.068999999992</v>
      </c>
      <c r="D10" t="str">
        <f t="shared" si="0"/>
        <v>Delaware</v>
      </c>
      <c r="E10" s="19">
        <f t="shared" si="1"/>
        <v>27451.068999999992</v>
      </c>
    </row>
    <row r="11" spans="1:5" x14ac:dyDescent="0.25">
      <c r="A11" s="9" t="s">
        <v>3034</v>
      </c>
      <c r="B11" s="34">
        <v>2865.0199999999995</v>
      </c>
      <c r="D11" t="str">
        <f t="shared" si="0"/>
        <v>District of Columbia</v>
      </c>
      <c r="E11" s="19">
        <f t="shared" si="1"/>
        <v>2865.0199999999995</v>
      </c>
    </row>
    <row r="12" spans="1:5" x14ac:dyDescent="0.25">
      <c r="A12" s="9" t="s">
        <v>54</v>
      </c>
      <c r="B12" s="34">
        <v>89473.707999999999</v>
      </c>
      <c r="D12" t="str">
        <f t="shared" si="0"/>
        <v>Florida</v>
      </c>
      <c r="E12" s="19">
        <f t="shared" si="1"/>
        <v>89473.707999999999</v>
      </c>
    </row>
    <row r="13" spans="1:5" x14ac:dyDescent="0.25">
      <c r="A13" s="9" t="s">
        <v>1272</v>
      </c>
      <c r="B13" s="34">
        <v>49095.840000000004</v>
      </c>
      <c r="D13" t="str">
        <f t="shared" si="0"/>
        <v>Georgia</v>
      </c>
      <c r="E13" s="19">
        <f t="shared" si="1"/>
        <v>49095.840000000004</v>
      </c>
    </row>
    <row r="14" spans="1:5" x14ac:dyDescent="0.25">
      <c r="A14" s="9" t="s">
        <v>6260</v>
      </c>
      <c r="B14" s="34">
        <v>4382.4860000000017</v>
      </c>
      <c r="D14" t="str">
        <f t="shared" si="0"/>
        <v>Idaho</v>
      </c>
      <c r="E14" s="19">
        <f t="shared" si="1"/>
        <v>4382.4860000000017</v>
      </c>
    </row>
    <row r="15" spans="1:5" x14ac:dyDescent="0.25">
      <c r="A15" s="9" t="s">
        <v>211</v>
      </c>
      <c r="B15" s="34">
        <v>80166.10099999985</v>
      </c>
      <c r="D15" t="str">
        <f t="shared" si="0"/>
        <v>Illinois</v>
      </c>
      <c r="E15" s="19">
        <f t="shared" si="1"/>
        <v>80166.10099999985</v>
      </c>
    </row>
    <row r="16" spans="1:5" x14ac:dyDescent="0.25">
      <c r="A16" s="9" t="s">
        <v>254</v>
      </c>
      <c r="B16" s="34">
        <v>53555.360000000001</v>
      </c>
      <c r="D16" t="str">
        <f t="shared" si="0"/>
        <v>Indiana</v>
      </c>
      <c r="E16" s="19">
        <f t="shared" si="1"/>
        <v>53555.360000000001</v>
      </c>
    </row>
    <row r="17" spans="1:5" x14ac:dyDescent="0.25">
      <c r="A17" s="9" t="s">
        <v>489</v>
      </c>
      <c r="B17" s="34">
        <v>4579.7599999999993</v>
      </c>
      <c r="D17" t="str">
        <f t="shared" si="0"/>
        <v>Iowa</v>
      </c>
      <c r="E17" s="19">
        <f t="shared" si="1"/>
        <v>4579.7599999999993</v>
      </c>
    </row>
    <row r="18" spans="1:5" x14ac:dyDescent="0.25">
      <c r="A18" s="9" t="s">
        <v>4530</v>
      </c>
      <c r="B18" s="34">
        <v>2914.31</v>
      </c>
      <c r="D18" t="str">
        <f t="shared" si="0"/>
        <v>Kansas</v>
      </c>
      <c r="E18" s="19">
        <f t="shared" si="1"/>
        <v>2914.31</v>
      </c>
    </row>
    <row r="19" spans="1:5" x14ac:dyDescent="0.25">
      <c r="A19" s="9" t="s">
        <v>29</v>
      </c>
      <c r="B19" s="34">
        <v>36591.749999999971</v>
      </c>
      <c r="D19" t="str">
        <f t="shared" si="0"/>
        <v>Kentucky</v>
      </c>
      <c r="E19" s="19">
        <f t="shared" si="1"/>
        <v>36591.749999999971</v>
      </c>
    </row>
    <row r="20" spans="1:5" x14ac:dyDescent="0.25">
      <c r="A20" s="9" t="s">
        <v>736</v>
      </c>
      <c r="B20" s="34">
        <v>9217.0299999999988</v>
      </c>
      <c r="D20" t="str">
        <f t="shared" si="0"/>
        <v>Louisiana</v>
      </c>
      <c r="E20" s="19">
        <f t="shared" si="1"/>
        <v>9217.0299999999988</v>
      </c>
    </row>
    <row r="21" spans="1:5" x14ac:dyDescent="0.25">
      <c r="A21" s="9" t="s">
        <v>5235</v>
      </c>
      <c r="B21" s="34">
        <v>1270.53</v>
      </c>
      <c r="D21" t="str">
        <f t="shared" si="0"/>
        <v>Maine</v>
      </c>
      <c r="E21" s="19">
        <f t="shared" si="1"/>
        <v>1270.53</v>
      </c>
    </row>
    <row r="22" spans="1:5" x14ac:dyDescent="0.25">
      <c r="A22" s="9" t="s">
        <v>2735</v>
      </c>
      <c r="B22" s="34">
        <v>23705.523000000005</v>
      </c>
      <c r="D22" t="str">
        <f t="shared" si="0"/>
        <v>Maryland</v>
      </c>
      <c r="E22" s="19">
        <f t="shared" si="1"/>
        <v>23705.523000000005</v>
      </c>
    </row>
    <row r="23" spans="1:5" x14ac:dyDescent="0.25">
      <c r="A23" s="9" t="s">
        <v>1245</v>
      </c>
      <c r="B23" s="34">
        <v>28634.43399999999</v>
      </c>
      <c r="D23" t="str">
        <f t="shared" si="0"/>
        <v>Massachusetts</v>
      </c>
      <c r="E23" s="19">
        <f t="shared" si="1"/>
        <v>28634.43399999999</v>
      </c>
    </row>
    <row r="24" spans="1:5" x14ac:dyDescent="0.25">
      <c r="A24" s="9" t="s">
        <v>238</v>
      </c>
      <c r="B24" s="34">
        <v>76269.614000000016</v>
      </c>
      <c r="D24" t="str">
        <f t="shared" si="0"/>
        <v>Michigan</v>
      </c>
      <c r="E24" s="19">
        <f t="shared" si="1"/>
        <v>76269.614000000016</v>
      </c>
    </row>
    <row r="25" spans="1:5" x14ac:dyDescent="0.25">
      <c r="A25" s="9" t="s">
        <v>229</v>
      </c>
      <c r="B25" s="34">
        <v>29863.149999999994</v>
      </c>
      <c r="D25" t="str">
        <f t="shared" si="0"/>
        <v>Minnesota</v>
      </c>
      <c r="E25" s="19">
        <f t="shared" si="1"/>
        <v>29863.149999999994</v>
      </c>
    </row>
    <row r="26" spans="1:5" x14ac:dyDescent="0.25">
      <c r="A26" s="9" t="s">
        <v>1487</v>
      </c>
      <c r="B26" s="34">
        <v>10771.34</v>
      </c>
      <c r="D26" t="str">
        <f t="shared" si="0"/>
        <v>Mississippi</v>
      </c>
      <c r="E26" s="19">
        <f t="shared" si="1"/>
        <v>10771.34</v>
      </c>
    </row>
    <row r="27" spans="1:5" x14ac:dyDescent="0.25">
      <c r="A27" s="9" t="s">
        <v>596</v>
      </c>
      <c r="B27" s="34">
        <v>22205.149999999998</v>
      </c>
      <c r="D27" t="str">
        <f t="shared" si="0"/>
        <v>Missouri</v>
      </c>
      <c r="E27" s="19">
        <f t="shared" si="1"/>
        <v>22205.149999999998</v>
      </c>
    </row>
    <row r="28" spans="1:5" x14ac:dyDescent="0.25">
      <c r="A28" s="9" t="s">
        <v>1762</v>
      </c>
      <c r="B28" s="34">
        <v>5589.3519999999971</v>
      </c>
      <c r="D28" t="str">
        <f t="shared" si="0"/>
        <v>Montana</v>
      </c>
      <c r="E28" s="19">
        <f t="shared" si="1"/>
        <v>5589.3519999999971</v>
      </c>
    </row>
    <row r="29" spans="1:5" x14ac:dyDescent="0.25">
      <c r="A29" s="9" t="s">
        <v>138</v>
      </c>
      <c r="B29" s="34">
        <v>7464.9299999999985</v>
      </c>
      <c r="D29" t="str">
        <f t="shared" si="0"/>
        <v>Nebraska</v>
      </c>
      <c r="E29" s="19">
        <f t="shared" si="1"/>
        <v>7464.9299999999985</v>
      </c>
    </row>
    <row r="30" spans="1:5" x14ac:dyDescent="0.25">
      <c r="A30" s="9" t="s">
        <v>1392</v>
      </c>
      <c r="B30" s="34">
        <v>16729.101999999999</v>
      </c>
      <c r="D30" t="str">
        <f t="shared" si="0"/>
        <v>Nevada</v>
      </c>
      <c r="E30" s="19">
        <f t="shared" si="1"/>
        <v>16729.101999999999</v>
      </c>
    </row>
    <row r="31" spans="1:5" x14ac:dyDescent="0.25">
      <c r="A31" s="9" t="s">
        <v>2694</v>
      </c>
      <c r="B31" s="34">
        <v>7292.5239999999994</v>
      </c>
      <c r="D31" t="str">
        <f t="shared" si="0"/>
        <v>New Hampshire</v>
      </c>
      <c r="E31" s="19">
        <f t="shared" si="1"/>
        <v>7292.5239999999994</v>
      </c>
    </row>
    <row r="32" spans="1:5" x14ac:dyDescent="0.25">
      <c r="A32" s="9" t="s">
        <v>788</v>
      </c>
      <c r="B32" s="34">
        <v>35764.312000000013</v>
      </c>
      <c r="D32" t="str">
        <f t="shared" si="0"/>
        <v>New Jersey</v>
      </c>
      <c r="E32" s="19">
        <f t="shared" si="1"/>
        <v>35764.312000000013</v>
      </c>
    </row>
    <row r="33" spans="1:5" x14ac:dyDescent="0.25">
      <c r="A33" s="9" t="s">
        <v>668</v>
      </c>
      <c r="B33" s="34">
        <v>4783.5220000000008</v>
      </c>
      <c r="D33" t="str">
        <f t="shared" si="0"/>
        <v>New Mexico</v>
      </c>
      <c r="E33" s="19">
        <f t="shared" si="1"/>
        <v>4783.5220000000008</v>
      </c>
    </row>
    <row r="34" spans="1:5" x14ac:dyDescent="0.25">
      <c r="A34" s="9" t="s">
        <v>267</v>
      </c>
      <c r="B34" s="34">
        <v>310876.27099999978</v>
      </c>
      <c r="D34" t="str">
        <f t="shared" si="0"/>
        <v>New York</v>
      </c>
      <c r="E34" s="19">
        <f t="shared" si="1"/>
        <v>310876.27099999978</v>
      </c>
    </row>
    <row r="35" spans="1:5" x14ac:dyDescent="0.25">
      <c r="A35" s="9" t="s">
        <v>88</v>
      </c>
      <c r="B35" s="34">
        <v>55603.163999999968</v>
      </c>
      <c r="D35" t="str">
        <f t="shared" si="0"/>
        <v>North Carolina</v>
      </c>
      <c r="E35" s="19">
        <f t="shared" si="1"/>
        <v>55603.163999999968</v>
      </c>
    </row>
    <row r="36" spans="1:5" x14ac:dyDescent="0.25">
      <c r="A36" s="9" t="s">
        <v>7449</v>
      </c>
      <c r="B36" s="34">
        <v>919.91</v>
      </c>
      <c r="D36" t="str">
        <f t="shared" si="0"/>
        <v>North Dakota</v>
      </c>
      <c r="E36" s="19">
        <f t="shared" si="1"/>
        <v>919.91</v>
      </c>
    </row>
    <row r="37" spans="1:5" x14ac:dyDescent="0.25">
      <c r="A37" s="9" t="s">
        <v>498</v>
      </c>
      <c r="B37" s="34">
        <v>78258.135999999926</v>
      </c>
      <c r="D37" t="str">
        <f t="shared" si="0"/>
        <v>Ohio</v>
      </c>
      <c r="E37" s="19">
        <f t="shared" si="1"/>
        <v>78258.135999999926</v>
      </c>
    </row>
    <row r="38" spans="1:5" x14ac:dyDescent="0.25">
      <c r="A38" s="9" t="s">
        <v>649</v>
      </c>
      <c r="B38" s="34">
        <v>19683.390000000003</v>
      </c>
      <c r="D38" t="str">
        <f t="shared" si="0"/>
        <v>Oklahoma</v>
      </c>
      <c r="E38" s="19">
        <f t="shared" si="1"/>
        <v>19683.390000000003</v>
      </c>
    </row>
    <row r="39" spans="1:5" x14ac:dyDescent="0.25">
      <c r="A39" s="9" t="s">
        <v>420</v>
      </c>
      <c r="B39" s="34">
        <v>17431.149999999991</v>
      </c>
      <c r="D39" t="str">
        <f t="shared" si="0"/>
        <v>Oregon</v>
      </c>
      <c r="E39" s="19">
        <f t="shared" si="1"/>
        <v>17431.149999999991</v>
      </c>
    </row>
    <row r="40" spans="1:5" x14ac:dyDescent="0.25">
      <c r="A40" s="9" t="s">
        <v>147</v>
      </c>
      <c r="B40" s="34">
        <v>116511.91400000003</v>
      </c>
      <c r="D40" t="str">
        <f t="shared" si="0"/>
        <v>Pennsylvania</v>
      </c>
      <c r="E40" s="19">
        <f t="shared" si="1"/>
        <v>116511.91400000003</v>
      </c>
    </row>
    <row r="41" spans="1:5" x14ac:dyDescent="0.25">
      <c r="A41" s="9" t="s">
        <v>1399</v>
      </c>
      <c r="B41" s="34">
        <v>22627.955999999995</v>
      </c>
      <c r="D41" t="str">
        <f t="shared" si="0"/>
        <v>Rhode Island</v>
      </c>
      <c r="E41" s="19">
        <f t="shared" si="1"/>
        <v>22627.955999999995</v>
      </c>
    </row>
    <row r="42" spans="1:5" x14ac:dyDescent="0.25">
      <c r="A42" s="9" t="s">
        <v>383</v>
      </c>
      <c r="B42" s="34">
        <v>8481.7099999999991</v>
      </c>
      <c r="D42" t="str">
        <f t="shared" si="0"/>
        <v>South Carolina</v>
      </c>
      <c r="E42" s="19">
        <f t="shared" si="1"/>
        <v>8481.7099999999991</v>
      </c>
    </row>
    <row r="43" spans="1:5" x14ac:dyDescent="0.25">
      <c r="A43" s="9" t="s">
        <v>5326</v>
      </c>
      <c r="B43" s="34">
        <v>1315.5600000000002</v>
      </c>
      <c r="D43" t="str">
        <f t="shared" si="0"/>
        <v>South Dakota</v>
      </c>
      <c r="E43" s="19">
        <f t="shared" si="1"/>
        <v>1315.5600000000002</v>
      </c>
    </row>
    <row r="44" spans="1:5" x14ac:dyDescent="0.25">
      <c r="A44" s="9" t="s">
        <v>335</v>
      </c>
      <c r="B44" s="34">
        <v>30661.872999999981</v>
      </c>
      <c r="D44" t="str">
        <f t="shared" si="0"/>
        <v>Tennessee</v>
      </c>
      <c r="E44" s="19">
        <f t="shared" si="1"/>
        <v>30661.872999999981</v>
      </c>
    </row>
    <row r="45" spans="1:5" x14ac:dyDescent="0.25">
      <c r="A45" s="9" t="s">
        <v>104</v>
      </c>
      <c r="B45" s="34">
        <v>170188.04580000002</v>
      </c>
      <c r="D45" t="str">
        <f t="shared" si="0"/>
        <v>Texas</v>
      </c>
      <c r="E45" s="19">
        <f t="shared" si="1"/>
        <v>170188.04580000002</v>
      </c>
    </row>
    <row r="46" spans="1:5" x14ac:dyDescent="0.25">
      <c r="A46" s="9" t="s">
        <v>121</v>
      </c>
      <c r="B46" s="34">
        <v>11220.055999999999</v>
      </c>
      <c r="D46" t="str">
        <f t="shared" si="0"/>
        <v>Utah</v>
      </c>
      <c r="E46" s="19">
        <f t="shared" si="1"/>
        <v>11220.055999999999</v>
      </c>
    </row>
    <row r="47" spans="1:5" x14ac:dyDescent="0.25">
      <c r="A47" s="9" t="s">
        <v>5203</v>
      </c>
      <c r="B47" s="34">
        <v>8929.369999999999</v>
      </c>
      <c r="D47" t="str">
        <f t="shared" si="0"/>
        <v>Vermont</v>
      </c>
      <c r="E47" s="19">
        <f t="shared" si="1"/>
        <v>8929.369999999999</v>
      </c>
    </row>
    <row r="48" spans="1:5" x14ac:dyDescent="0.25">
      <c r="A48" s="9" t="s">
        <v>319</v>
      </c>
      <c r="B48" s="34">
        <v>70636.719999999987</v>
      </c>
      <c r="D48" t="str">
        <f t="shared" si="0"/>
        <v>Virginia</v>
      </c>
      <c r="E48" s="19">
        <f t="shared" si="1"/>
        <v>70636.719999999987</v>
      </c>
    </row>
    <row r="49" spans="1:5" x14ac:dyDescent="0.25">
      <c r="A49" s="9" t="s">
        <v>96</v>
      </c>
      <c r="B49" s="34">
        <v>138641.26999999993</v>
      </c>
      <c r="D49" t="str">
        <f t="shared" si="0"/>
        <v>Washington</v>
      </c>
      <c r="E49" s="19">
        <f t="shared" si="1"/>
        <v>138641.26999999993</v>
      </c>
    </row>
    <row r="50" spans="1:5" x14ac:dyDescent="0.25">
      <c r="A50" s="9" t="s">
        <v>9726</v>
      </c>
      <c r="B50" s="34">
        <v>1209.8240000000001</v>
      </c>
      <c r="D50" t="str">
        <f t="shared" si="0"/>
        <v>West Virginia</v>
      </c>
      <c r="E50" s="19">
        <f t="shared" si="1"/>
        <v>1209.8240000000001</v>
      </c>
    </row>
    <row r="51" spans="1:5" x14ac:dyDescent="0.25">
      <c r="A51" s="9" t="s">
        <v>114</v>
      </c>
      <c r="B51" s="34">
        <v>32114.610000000019</v>
      </c>
      <c r="D51" t="str">
        <f t="shared" si="0"/>
        <v>Wisconsin</v>
      </c>
      <c r="E51" s="19">
        <f t="shared" si="1"/>
        <v>32114.610000000019</v>
      </c>
    </row>
    <row r="52" spans="1:5" x14ac:dyDescent="0.25">
      <c r="A52" s="9" t="s">
        <v>8542</v>
      </c>
      <c r="B52" s="34">
        <v>1603.1360000000002</v>
      </c>
      <c r="D52" t="str">
        <f t="shared" si="0"/>
        <v>Wyoming</v>
      </c>
      <c r="E52" s="19">
        <f t="shared" si="1"/>
        <v>1603.1360000000002</v>
      </c>
    </row>
    <row r="53" spans="1:5" x14ac:dyDescent="0.25">
      <c r="A53" s="10" t="s">
        <v>10934</v>
      </c>
      <c r="B53" s="3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95E1-F39A-4AC6-96D2-8A9A2F310FBA}">
  <dimension ref="A3:B9"/>
  <sheetViews>
    <sheetView workbookViewId="0">
      <selection activeCell="M10" sqref="M10"/>
    </sheetView>
  </sheetViews>
  <sheetFormatPr defaultRowHeight="15" x14ac:dyDescent="0.25"/>
  <cols>
    <col min="1" max="1" width="12.42578125" bestFit="1" customWidth="1"/>
    <col min="2" max="2" width="11.28515625" bestFit="1" customWidth="1"/>
  </cols>
  <sheetData>
    <row r="3" spans="1:2" x14ac:dyDescent="0.25">
      <c r="A3" s="6" t="s">
        <v>10933</v>
      </c>
      <c r="B3" s="7" t="s">
        <v>10951</v>
      </c>
    </row>
    <row r="4" spans="1:2" x14ac:dyDescent="0.25">
      <c r="A4" s="8" t="s">
        <v>75</v>
      </c>
      <c r="B4" s="7">
        <v>203412.73300000009</v>
      </c>
    </row>
    <row r="5" spans="1:2" x14ac:dyDescent="0.25">
      <c r="A5" s="9" t="s">
        <v>56</v>
      </c>
      <c r="B5" s="34">
        <v>206965.53200000009</v>
      </c>
    </row>
    <row r="6" spans="1:2" x14ac:dyDescent="0.25">
      <c r="A6" s="9" t="s">
        <v>59</v>
      </c>
      <c r="B6" s="34">
        <v>223843.60800000012</v>
      </c>
    </row>
    <row r="7" spans="1:2" x14ac:dyDescent="0.25">
      <c r="A7" s="9" t="s">
        <v>36</v>
      </c>
      <c r="B7" s="34">
        <v>328449.1030000007</v>
      </c>
    </row>
    <row r="8" spans="1:2" x14ac:dyDescent="0.25">
      <c r="A8" s="9" t="s">
        <v>72</v>
      </c>
      <c r="B8" s="34">
        <v>330007.05400000012</v>
      </c>
    </row>
    <row r="9" spans="1:2" x14ac:dyDescent="0.25">
      <c r="A9" s="10" t="s">
        <v>10934</v>
      </c>
      <c r="B9" s="3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FD28-DA6A-4F72-9C46-3802E9148EE1}">
  <dimension ref="A3:N17"/>
  <sheetViews>
    <sheetView topLeftCell="A2" workbookViewId="0">
      <selection activeCell="N17" sqref="N17"/>
    </sheetView>
  </sheetViews>
  <sheetFormatPr defaultRowHeight="15" x14ac:dyDescent="0.25"/>
  <cols>
    <col min="1" max="1" width="12.42578125" bestFit="1" customWidth="1"/>
    <col min="2" max="2" width="12" bestFit="1" customWidth="1"/>
    <col min="4" max="4" width="12.42578125" bestFit="1" customWidth="1"/>
    <col min="5" max="5" width="12" bestFit="1" customWidth="1"/>
    <col min="7" max="7" width="12.42578125" bestFit="1" customWidth="1"/>
    <col min="8" max="8" width="14.28515625" bestFit="1" customWidth="1"/>
    <col min="10" max="10" width="12.42578125" bestFit="1" customWidth="1"/>
    <col min="11" max="11" width="15.5703125" bestFit="1" customWidth="1"/>
    <col min="13" max="13" width="12.42578125" bestFit="1" customWidth="1"/>
    <col min="14" max="14" width="18" bestFit="1" customWidth="1"/>
  </cols>
  <sheetData>
    <row r="3" spans="1:14" x14ac:dyDescent="0.25">
      <c r="A3" s="6" t="s">
        <v>10933</v>
      </c>
      <c r="B3" s="7" t="s">
        <v>10951</v>
      </c>
      <c r="D3" s="6" t="s">
        <v>10933</v>
      </c>
      <c r="E3" s="7" t="s">
        <v>10952</v>
      </c>
      <c r="G3" s="6" t="s">
        <v>10933</v>
      </c>
      <c r="H3" s="7" t="s">
        <v>10954</v>
      </c>
      <c r="J3" s="6" t="s">
        <v>10933</v>
      </c>
      <c r="K3" s="7" t="s">
        <v>10955</v>
      </c>
      <c r="M3" s="6" t="s">
        <v>10933</v>
      </c>
      <c r="N3" s="7" t="s">
        <v>10956</v>
      </c>
    </row>
    <row r="4" spans="1:14" x14ac:dyDescent="0.25">
      <c r="A4" s="8" t="s">
        <v>10939</v>
      </c>
      <c r="B4" s="7">
        <v>95365.937600000019</v>
      </c>
      <c r="D4" s="8" t="s">
        <v>10939</v>
      </c>
      <c r="E4" s="7">
        <v>9199.2699999999986</v>
      </c>
      <c r="G4" s="8" t="s">
        <v>10939</v>
      </c>
      <c r="H4" s="7">
        <v>1500</v>
      </c>
      <c r="J4" s="8" t="s">
        <v>10939</v>
      </c>
      <c r="K4" s="7">
        <v>387</v>
      </c>
      <c r="M4" s="8" t="s">
        <v>10939</v>
      </c>
      <c r="N4" s="7">
        <v>9.6462848596792869E-2</v>
      </c>
    </row>
    <row r="5" spans="1:14" x14ac:dyDescent="0.25">
      <c r="A5" s="9" t="s">
        <v>10940</v>
      </c>
      <c r="B5" s="34">
        <v>60172.649400000024</v>
      </c>
      <c r="D5" s="9" t="s">
        <v>10940</v>
      </c>
      <c r="E5" s="34">
        <v>10288.898699999991</v>
      </c>
      <c r="G5" s="9" t="s">
        <v>10940</v>
      </c>
      <c r="H5" s="34">
        <v>1068</v>
      </c>
      <c r="J5" s="9" t="s">
        <v>10940</v>
      </c>
      <c r="K5" s="34">
        <v>301</v>
      </c>
      <c r="M5" s="9" t="s">
        <v>10940</v>
      </c>
      <c r="N5" s="34">
        <v>0.17098962406664425</v>
      </c>
    </row>
    <row r="6" spans="1:14" x14ac:dyDescent="0.25">
      <c r="A6" s="9" t="s">
        <v>10941</v>
      </c>
      <c r="B6" s="34">
        <v>199252.98399999991</v>
      </c>
      <c r="D6" s="9" t="s">
        <v>10941</v>
      </c>
      <c r="E6" s="34">
        <v>26806.573700000015</v>
      </c>
      <c r="G6" s="9" t="s">
        <v>10941</v>
      </c>
      <c r="H6" s="34">
        <v>2491</v>
      </c>
      <c r="J6" s="9" t="s">
        <v>10941</v>
      </c>
      <c r="K6" s="34">
        <v>680</v>
      </c>
      <c r="M6" s="9" t="s">
        <v>10941</v>
      </c>
      <c r="N6" s="34">
        <v>0.13453536886554246</v>
      </c>
    </row>
    <row r="7" spans="1:14" x14ac:dyDescent="0.25">
      <c r="A7" s="9" t="s">
        <v>10942</v>
      </c>
      <c r="B7" s="34">
        <v>141851.5674</v>
      </c>
      <c r="D7" s="9" t="s">
        <v>10942</v>
      </c>
      <c r="E7" s="34">
        <v>13437.806799999998</v>
      </c>
      <c r="G7" s="9" t="s">
        <v>10942</v>
      </c>
      <c r="H7" s="34">
        <v>2441</v>
      </c>
      <c r="J7" s="9" t="s">
        <v>10942</v>
      </c>
      <c r="K7" s="34">
        <v>663</v>
      </c>
      <c r="M7" s="9" t="s">
        <v>10942</v>
      </c>
      <c r="N7" s="34">
        <v>9.4731465053942004E-2</v>
      </c>
    </row>
    <row r="8" spans="1:14" x14ac:dyDescent="0.25">
      <c r="A8" s="9" t="s">
        <v>10943</v>
      </c>
      <c r="B8" s="34">
        <v>156122.28669999994</v>
      </c>
      <c r="D8" s="9" t="s">
        <v>10943</v>
      </c>
      <c r="E8" s="34">
        <v>22308.51279999999</v>
      </c>
      <c r="G8" s="9" t="s">
        <v>10943</v>
      </c>
      <c r="H8" s="34">
        <v>2850</v>
      </c>
      <c r="J8" s="9" t="s">
        <v>10943</v>
      </c>
      <c r="K8" s="34">
        <v>750</v>
      </c>
      <c r="M8" s="9" t="s">
        <v>10943</v>
      </c>
      <c r="N8" s="34">
        <v>0.14289127626517142</v>
      </c>
    </row>
    <row r="9" spans="1:14" x14ac:dyDescent="0.25">
      <c r="A9" s="9" t="s">
        <v>10944</v>
      </c>
      <c r="B9" s="34">
        <v>147082.61130000011</v>
      </c>
      <c r="D9" s="9" t="s">
        <v>10944</v>
      </c>
      <c r="E9" s="34">
        <v>20899.334500000012</v>
      </c>
      <c r="G9" s="9" t="s">
        <v>10944</v>
      </c>
      <c r="H9" s="34">
        <v>2644</v>
      </c>
      <c r="J9" s="9" t="s">
        <v>10944</v>
      </c>
      <c r="K9" s="34">
        <v>709</v>
      </c>
      <c r="M9" s="9" t="s">
        <v>10944</v>
      </c>
      <c r="N9" s="34">
        <v>0.1420924901678027</v>
      </c>
    </row>
    <row r="10" spans="1:14" x14ac:dyDescent="0.25">
      <c r="A10" s="9" t="s">
        <v>10945</v>
      </c>
      <c r="B10" s="34">
        <v>149580.83800000031</v>
      </c>
      <c r="D10" s="9" t="s">
        <v>10945</v>
      </c>
      <c r="E10" s="34">
        <v>13535.38299999998</v>
      </c>
      <c r="G10" s="9" t="s">
        <v>10945</v>
      </c>
      <c r="H10" s="34">
        <v>2705</v>
      </c>
      <c r="J10" s="9" t="s">
        <v>10945</v>
      </c>
      <c r="K10" s="34">
        <v>708</v>
      </c>
      <c r="M10" s="9" t="s">
        <v>10945</v>
      </c>
      <c r="N10" s="34">
        <v>9.0488749635163512E-2</v>
      </c>
    </row>
    <row r="11" spans="1:14" x14ac:dyDescent="0.25">
      <c r="A11" s="9" t="s">
        <v>10946</v>
      </c>
      <c r="B11" s="34">
        <v>159589.45099999988</v>
      </c>
      <c r="D11" s="9" t="s">
        <v>10946</v>
      </c>
      <c r="E11" s="34">
        <v>21896.715399999972</v>
      </c>
      <c r="G11" s="9" t="s">
        <v>10946</v>
      </c>
      <c r="H11" s="34">
        <v>2796</v>
      </c>
      <c r="J11" s="9" t="s">
        <v>10946</v>
      </c>
      <c r="K11" s="34">
        <v>710</v>
      </c>
      <c r="M11" s="9" t="s">
        <v>10946</v>
      </c>
      <c r="N11" s="34">
        <v>0.13720653378273723</v>
      </c>
    </row>
    <row r="12" spans="1:14" x14ac:dyDescent="0.25">
      <c r="A12" s="9" t="s">
        <v>10947</v>
      </c>
      <c r="B12" s="34">
        <v>309770.09970000025</v>
      </c>
      <c r="D12" s="9" t="s">
        <v>10947</v>
      </c>
      <c r="E12" s="34">
        <v>37293.192500000034</v>
      </c>
      <c r="G12" s="9" t="s">
        <v>10947</v>
      </c>
      <c r="H12" s="34">
        <v>5073</v>
      </c>
      <c r="J12" s="9" t="s">
        <v>10947</v>
      </c>
      <c r="K12" s="34">
        <v>1386</v>
      </c>
      <c r="M12" s="9" t="s">
        <v>10947</v>
      </c>
      <c r="N12" s="34">
        <v>0.12038990379031732</v>
      </c>
    </row>
    <row r="13" spans="1:14" x14ac:dyDescent="0.25">
      <c r="A13" s="9" t="s">
        <v>10948</v>
      </c>
      <c r="B13" s="34">
        <v>197115.20170000009</v>
      </c>
      <c r="D13" s="9" t="s">
        <v>10948</v>
      </c>
      <c r="E13" s="34">
        <v>31469.663800000035</v>
      </c>
      <c r="G13" s="9" t="s">
        <v>10948</v>
      </c>
      <c r="H13" s="34">
        <v>3095</v>
      </c>
      <c r="J13" s="9" t="s">
        <v>10948</v>
      </c>
      <c r="K13" s="34">
        <v>817</v>
      </c>
      <c r="M13" s="9" t="s">
        <v>10948</v>
      </c>
      <c r="N13" s="34">
        <v>0.15965112547684351</v>
      </c>
    </row>
    <row r="14" spans="1:14" x14ac:dyDescent="0.25">
      <c r="A14" s="9" t="s">
        <v>10949</v>
      </c>
      <c r="B14" s="34">
        <v>349120.07400000008</v>
      </c>
      <c r="D14" s="9" t="s">
        <v>10949</v>
      </c>
      <c r="E14" s="34">
        <v>35825.536599999927</v>
      </c>
      <c r="G14" s="9" t="s">
        <v>10949</v>
      </c>
      <c r="H14" s="34">
        <v>5741</v>
      </c>
      <c r="J14" s="9" t="s">
        <v>10949</v>
      </c>
      <c r="K14" s="34">
        <v>1462</v>
      </c>
      <c r="M14" s="9" t="s">
        <v>10949</v>
      </c>
      <c r="N14" s="34">
        <v>0.10261666191099604</v>
      </c>
    </row>
    <row r="15" spans="1:14" x14ac:dyDescent="0.25">
      <c r="A15" s="9" t="s">
        <v>10950</v>
      </c>
      <c r="B15" s="34">
        <v>332177.15950000001</v>
      </c>
      <c r="D15" s="9" t="s">
        <v>10950</v>
      </c>
      <c r="E15" s="34">
        <v>43436.13390000003</v>
      </c>
      <c r="G15" s="9" t="s">
        <v>10950</v>
      </c>
      <c r="H15" s="34">
        <v>5469</v>
      </c>
      <c r="J15" s="9" t="s">
        <v>10950</v>
      </c>
      <c r="K15" s="34">
        <v>1421</v>
      </c>
      <c r="M15" s="9" t="s">
        <v>10950</v>
      </c>
      <c r="N15" s="34">
        <v>0.13076195234308405</v>
      </c>
    </row>
    <row r="16" spans="1:14" x14ac:dyDescent="0.25">
      <c r="A16" s="10" t="s">
        <v>10934</v>
      </c>
      <c r="B16" s="35">
        <v>2297200.8603000008</v>
      </c>
      <c r="D16" s="10" t="s">
        <v>10934</v>
      </c>
      <c r="E16" s="35">
        <v>286397.02169999998</v>
      </c>
      <c r="G16" s="10" t="s">
        <v>10934</v>
      </c>
      <c r="H16" s="35">
        <v>37873</v>
      </c>
      <c r="J16" s="10" t="s">
        <v>10934</v>
      </c>
      <c r="K16" s="35">
        <v>9994</v>
      </c>
      <c r="M16" s="10" t="s">
        <v>10934</v>
      </c>
      <c r="N16" s="35">
        <v>0.12467217240315856</v>
      </c>
    </row>
    <row r="17" spans="2:14" x14ac:dyDescent="0.25">
      <c r="B17" s="23">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B587-C2EA-48B1-8DD3-F1ED94DCB7C9}">
  <dimension ref="A3:L9"/>
  <sheetViews>
    <sheetView workbookViewId="0">
      <selection activeCell="L9" sqref="L9"/>
    </sheetView>
  </sheetViews>
  <sheetFormatPr defaultRowHeight="15" x14ac:dyDescent="0.25"/>
  <cols>
    <col min="1" max="1" width="12.42578125" bestFit="1" customWidth="1"/>
    <col min="2" max="2" width="12" bestFit="1" customWidth="1"/>
    <col min="3" max="3" width="11.7109375" bestFit="1" customWidth="1"/>
    <col min="4" max="4" width="14.28515625" bestFit="1" customWidth="1"/>
    <col min="5" max="5" width="15.5703125" bestFit="1" customWidth="1"/>
    <col min="6" max="6" width="18" bestFit="1" customWidth="1"/>
  </cols>
  <sheetData>
    <row r="3" spans="1:12" x14ac:dyDescent="0.25">
      <c r="A3" s="6" t="s">
        <v>10933</v>
      </c>
      <c r="B3" s="5" t="s">
        <v>10951</v>
      </c>
      <c r="C3" s="27" t="s">
        <v>10952</v>
      </c>
      <c r="D3" s="27" t="s">
        <v>10954</v>
      </c>
      <c r="E3" s="27" t="s">
        <v>10955</v>
      </c>
      <c r="F3" s="11" t="s">
        <v>10956</v>
      </c>
    </row>
    <row r="4" spans="1:12" x14ac:dyDescent="0.25">
      <c r="A4" s="8" t="s">
        <v>10935</v>
      </c>
      <c r="B4" s="5">
        <v>484247.49810000096</v>
      </c>
      <c r="C4" s="27">
        <v>49543.974100000007</v>
      </c>
      <c r="D4" s="27">
        <v>7581</v>
      </c>
      <c r="E4" s="27">
        <v>1993</v>
      </c>
      <c r="F4" s="11">
        <v>0.10231126499236715</v>
      </c>
    </row>
    <row r="5" spans="1:12" x14ac:dyDescent="0.25">
      <c r="A5" s="9" t="s">
        <v>10936</v>
      </c>
      <c r="B5" s="12">
        <v>470532.50899999985</v>
      </c>
      <c r="C5" s="28">
        <v>61618.603700000051</v>
      </c>
      <c r="D5" s="28">
        <v>7979</v>
      </c>
      <c r="E5" s="28">
        <v>2102</v>
      </c>
      <c r="F5" s="13">
        <v>0.13095504034557592</v>
      </c>
    </row>
    <row r="6" spans="1:12" x14ac:dyDescent="0.25">
      <c r="A6" s="9" t="s">
        <v>10937</v>
      </c>
      <c r="B6" s="12">
        <v>608473.83000000066</v>
      </c>
      <c r="C6" s="28">
        <v>81726.930800000177</v>
      </c>
      <c r="D6" s="28">
        <v>9810</v>
      </c>
      <c r="E6" s="28">
        <v>2580</v>
      </c>
      <c r="F6" s="13">
        <v>0.13431461924993568</v>
      </c>
    </row>
    <row r="7" spans="1:12" x14ac:dyDescent="0.25">
      <c r="A7" s="29" t="s">
        <v>10938</v>
      </c>
      <c r="B7" s="30">
        <v>733947.0231999997</v>
      </c>
      <c r="C7" s="31">
        <v>93507.513099999967</v>
      </c>
      <c r="D7" s="31">
        <v>12503</v>
      </c>
      <c r="E7" s="31">
        <v>3319</v>
      </c>
      <c r="F7" s="32">
        <v>0.12740362743390987</v>
      </c>
    </row>
    <row r="9" spans="1:12" x14ac:dyDescent="0.25">
      <c r="H9" s="33">
        <f>(GETPIVOTDATA("Sum of Sales",$A$3,"Years (Order Date)",2014)/GETPIVOTDATA("Sum of Sales",$A$3,"Years (Order Date)",2013))-1</f>
        <v>0.20620967905883303</v>
      </c>
      <c r="I9" s="33">
        <f>(GETPIVOTDATA("Sum of Profit",$A$3,"Years (Order Date)",2014)/GETPIVOTDATA("Sum of Profit",$A$3,"Years (Order Date)",2013))-1</f>
        <v>0.14414565902185772</v>
      </c>
      <c r="J9" s="33">
        <f>(GETPIVOTDATA("Sum of Quantity",$A$3,"Years (Order Date)",2014)/GETPIVOTDATA("Sum of Quantity",$A$3,"Years (Order Date)",2013))-1</f>
        <v>0.27451580020387367</v>
      </c>
      <c r="K9" s="33">
        <f>(GETPIVOTDATA("Count of Order ID",$A$3,"Years (Order Date)",2014)/GETPIVOTDATA("Count of Order ID",$A$3,"Years (Order Date)",2013))-1</f>
        <v>0.2864341085271318</v>
      </c>
      <c r="L9" s="3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J39" sqref="J39"/>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hidden="1"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hidden="1"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hidden="1"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hidden="1"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hidden="1"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hidden="1"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hidden="1"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hidden="1"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hidden="1"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hidden="1"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hidden="1"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hidden="1"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hidden="1"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hidden="1"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hidden="1"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hidden="1"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hidden="1"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hidden="1"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hidden="1"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hidden="1"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hidden="1"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hidden="1"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hidden="1"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hidden="1"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hidden="1"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hidden="1"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hidden="1"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hidden="1"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hidden="1"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hidden="1"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hidden="1"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hidden="1"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hidden="1"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hidden="1"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hidden="1"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hidden="1"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hidden="1"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hidden="1"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hidden="1"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hidden="1"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hidden="1"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hidden="1"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hidden="1"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hidden="1"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hidden="1"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hidden="1"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hidden="1"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hidden="1"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hidden="1"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hidden="1"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hidden="1"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hidden="1"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hidden="1"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hidden="1"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hidden="1"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hidden="1"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hidden="1"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hidden="1"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hidden="1"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hidden="1"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hidden="1"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hidden="1"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hidden="1"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hidden="1"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hidden="1"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hidden="1"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hidden="1"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hidden="1"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hidden="1"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hidden="1"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hidden="1"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hidden="1"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hidden="1"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hidden="1"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hidden="1"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hidden="1"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hidden="1"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hidden="1"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hidden="1"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hidden="1"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hidden="1"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hidden="1"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hidden="1"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hidden="1"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hidden="1"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hidden="1"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hidden="1"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hidden="1"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hidden="1"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hidden="1"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hidden="1"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hidden="1"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hidden="1"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hidden="1"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hidden="1"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hidden="1"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hidden="1"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hidden="1"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hidden="1"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hidden="1"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hidden="1"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hidden="1"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hidden="1"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hidden="1"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hidden="1"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hidden="1"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hidden="1"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hidden="1"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hidden="1"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hidden="1"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hidden="1"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hidden="1"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hidden="1"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hidden="1"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hidden="1"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hidden="1"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hidden="1"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hidden="1"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hidden="1"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hidden="1"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hidden="1"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hidden="1"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hidden="1"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hidden="1"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hidden="1"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hidden="1"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hidden="1"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hidden="1"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hidden="1"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hidden="1"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hidden="1"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hidden="1"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hidden="1"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hidden="1"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hidden="1"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hidden="1"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hidden="1"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hidden="1"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hidden="1"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hidden="1"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hidden="1"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hidden="1"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hidden="1"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hidden="1"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hidden="1"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hidden="1"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hidden="1"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hidden="1"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hidden="1"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hidden="1"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hidden="1"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hidden="1"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hidden="1"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hidden="1"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hidden="1"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hidden="1"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hidden="1"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hidden="1"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hidden="1"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hidden="1"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hidden="1"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hidden="1"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hidden="1"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hidden="1"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hidden="1"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hidden="1"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hidden="1"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hidden="1"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hidden="1"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hidden="1"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hidden="1"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hidden="1"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hidden="1"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hidden="1"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hidden="1"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hidden="1"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hidden="1"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hidden="1"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hidden="1"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hidden="1"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hidden="1"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hidden="1"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hidden="1"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hidden="1"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hidden="1"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hidden="1"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hidden="1"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hidden="1"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hidden="1"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hidden="1"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hidden="1"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hidden="1"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hidden="1"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hidden="1"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hidden="1"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hidden="1"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hidden="1"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hidden="1"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hidden="1"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hidden="1"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hidden="1"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hidden="1"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hidden="1"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hidden="1"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hidden="1"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hidden="1"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hidden="1"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hidden="1"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hidden="1"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hidden="1"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hidden="1"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hidden="1"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hidden="1"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hidden="1"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hidden="1"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hidden="1"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hidden="1"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hidden="1"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hidden="1"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hidden="1"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hidden="1"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hidden="1"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hidden="1"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hidden="1"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hidden="1"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hidden="1"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hidden="1"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hidden="1"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hidden="1"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hidden="1"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hidden="1"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hidden="1"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hidden="1"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hidden="1"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hidden="1"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hidden="1"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hidden="1"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hidden="1"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hidden="1"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hidden="1"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hidden="1"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hidden="1"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hidden="1"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hidden="1"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hidden="1"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hidden="1"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hidden="1"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hidden="1"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hidden="1"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hidden="1"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hidden="1"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hidden="1"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hidden="1"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hidden="1"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hidden="1"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hidden="1"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hidden="1"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hidden="1"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hidden="1"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hidden="1"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hidden="1"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hidden="1"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hidden="1"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hidden="1"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hidden="1"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hidden="1"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hidden="1"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hidden="1"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hidden="1"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hidden="1"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hidden="1"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hidden="1"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hidden="1"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hidden="1"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hidden="1"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hidden="1"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hidden="1"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hidden="1"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hidden="1"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hidden="1"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hidden="1"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hidden="1"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hidden="1"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hidden="1"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hidden="1"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hidden="1"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hidden="1"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hidden="1"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hidden="1"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hidden="1"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hidden="1"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hidden="1"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hidden="1"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hidden="1"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hidden="1"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hidden="1"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hidden="1"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hidden="1"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hidden="1"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hidden="1"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hidden="1"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hidden="1"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hidden="1"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hidden="1"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hidden="1"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hidden="1"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hidden="1"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hidden="1"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hidden="1"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hidden="1"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hidden="1"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hidden="1"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hidden="1"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hidden="1"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hidden="1"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hidden="1"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hidden="1"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hidden="1"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hidden="1"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hidden="1"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hidden="1"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hidden="1"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hidden="1"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hidden="1"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hidden="1"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hidden="1"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hidden="1"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hidden="1"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hidden="1"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hidden="1"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hidden="1"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hidden="1"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hidden="1"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hidden="1"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hidden="1"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hidden="1"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hidden="1"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hidden="1"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hidden="1"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hidden="1"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hidden="1"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hidden="1"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hidden="1"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hidden="1"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hidden="1"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hidden="1"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hidden="1"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hidden="1"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hidden="1"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hidden="1"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hidden="1"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hidden="1"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hidden="1"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hidden="1"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hidden="1"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hidden="1"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hidden="1"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hidden="1"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hidden="1"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hidden="1"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hidden="1"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hidden="1"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hidden="1"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hidden="1"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hidden="1"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hidden="1"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hidden="1"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hidden="1"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hidden="1"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hidden="1"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hidden="1"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hidden="1"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hidden="1"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hidden="1"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hidden="1"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hidden="1"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hidden="1"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hidden="1"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hidden="1"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hidden="1"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hidden="1"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hidden="1"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hidden="1"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hidden="1"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hidden="1"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hidden="1"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hidden="1"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hidden="1"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hidden="1"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hidden="1"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hidden="1"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hidden="1"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hidden="1"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hidden="1"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hidden="1"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hidden="1"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hidden="1"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hidden="1"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hidden="1"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hidden="1"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hidden="1"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hidden="1"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hidden="1"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hidden="1"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hidden="1"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hidden="1"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hidden="1"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hidden="1"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hidden="1"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hidden="1"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hidden="1"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hidden="1"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hidden="1"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hidden="1"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hidden="1"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hidden="1"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hidden="1"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hidden="1"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hidden="1"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hidden="1"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hidden="1"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hidden="1"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hidden="1"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hidden="1"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hidden="1"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hidden="1"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hidden="1"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hidden="1"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hidden="1"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hidden="1"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hidden="1"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hidden="1"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hidden="1"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hidden="1"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hidden="1"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hidden="1"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hidden="1"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hidden="1"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hidden="1"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hidden="1"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hidden="1"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hidden="1"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hidden="1"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hidden="1"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hidden="1"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hidden="1"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hidden="1"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hidden="1"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hidden="1"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hidden="1"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hidden="1"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hidden="1"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hidden="1"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hidden="1"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hidden="1"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hidden="1"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hidden="1"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hidden="1"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hidden="1"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hidden="1"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hidden="1"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hidden="1"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hidden="1"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hidden="1"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hidden="1"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hidden="1"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hidden="1"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hidden="1"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hidden="1"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hidden="1"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hidden="1"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hidden="1"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hidden="1"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hidden="1"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hidden="1"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hidden="1"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hidden="1"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hidden="1"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hidden="1"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hidden="1"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hidden="1"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hidden="1"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hidden="1"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hidden="1"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hidden="1"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hidden="1"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hidden="1"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hidden="1"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hidden="1"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hidden="1"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hidden="1"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hidden="1"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hidden="1"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hidden="1"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hidden="1"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hidden="1"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hidden="1"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hidden="1"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hidden="1"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hidden="1"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hidden="1"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hidden="1"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hidden="1"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hidden="1"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hidden="1"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hidden="1"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hidden="1"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hidden="1"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hidden="1"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hidden="1"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hidden="1"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hidden="1"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hidden="1"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hidden="1"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hidden="1"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hidden="1"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hidden="1"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hidden="1"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hidden="1"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hidden="1"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hidden="1"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hidden="1"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hidden="1"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hidden="1"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hidden="1"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hidden="1"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hidden="1"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hidden="1"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hidden="1"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hidden="1"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hidden="1"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hidden="1"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hidden="1"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hidden="1"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hidden="1"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hidden="1"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hidden="1"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hidden="1"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hidden="1"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hidden="1"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hidden="1"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hidden="1"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hidden="1"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hidden="1"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hidden="1"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hidden="1"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hidden="1"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hidden="1"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hidden="1"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hidden="1"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hidden="1"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hidden="1"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hidden="1"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hidden="1"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hidden="1"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hidden="1"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hidden="1"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hidden="1"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hidden="1"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hidden="1"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hidden="1"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hidden="1"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hidden="1"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hidden="1"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hidden="1"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hidden="1"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hidden="1"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hidden="1"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hidden="1"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hidden="1"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hidden="1"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hidden="1"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hidden="1"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hidden="1"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hidden="1"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hidden="1"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hidden="1"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hidden="1"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hidden="1"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hidden="1"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hidden="1"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hidden="1"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hidden="1"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hidden="1"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hidden="1"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hidden="1"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hidden="1"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hidden="1"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hidden="1"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hidden="1"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hidden="1"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hidden="1"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hidden="1"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hidden="1"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hidden="1"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hidden="1"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hidden="1"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hidden="1"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hidden="1"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hidden="1"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hidden="1"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hidden="1"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hidden="1"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hidden="1"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hidden="1"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hidden="1"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hidden="1"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hidden="1"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hidden="1"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hidden="1"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hidden="1"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hidden="1"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hidden="1"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hidden="1"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hidden="1"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hidden="1"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hidden="1"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hidden="1"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hidden="1"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hidden="1"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hidden="1"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hidden="1"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hidden="1"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hidden="1"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hidden="1"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hidden="1"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hidden="1"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hidden="1"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hidden="1"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hidden="1"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hidden="1"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hidden="1"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hidden="1"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hidden="1"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hidden="1"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hidden="1"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hidden="1"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hidden="1"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hidden="1"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hidden="1"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hidden="1"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hidden="1"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hidden="1"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hidden="1"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hidden="1"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hidden="1"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hidden="1"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hidden="1"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hidden="1"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hidden="1"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hidden="1"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hidden="1"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hidden="1"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hidden="1"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hidden="1"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hidden="1"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hidden="1"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hidden="1"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hidden="1"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hidden="1"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hidden="1"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hidden="1"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hidden="1"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hidden="1"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hidden="1"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hidden="1"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hidden="1"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hidden="1"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hidden="1"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hidden="1"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hidden="1"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hidden="1"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hidden="1"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hidden="1"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hidden="1"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hidden="1"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hidden="1"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hidden="1"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hidden="1"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hidden="1"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hidden="1"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hidden="1"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hidden="1"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hidden="1"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hidden="1"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hidden="1"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hidden="1"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hidden="1"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hidden="1"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hidden="1"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hidden="1"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hidden="1"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hidden="1"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hidden="1"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hidden="1"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hidden="1"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hidden="1"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hidden="1"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hidden="1"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hidden="1"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hidden="1"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hidden="1"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hidden="1"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hidden="1"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hidden="1"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hidden="1"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hidden="1"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hidden="1"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hidden="1"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hidden="1"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hidden="1"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hidden="1"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hidden="1"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hidden="1"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hidden="1"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hidden="1"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hidden="1"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hidden="1"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hidden="1"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hidden="1"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hidden="1"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hidden="1"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hidden="1"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hidden="1"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hidden="1"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hidden="1"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hidden="1"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hidden="1"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hidden="1"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hidden="1"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hidden="1"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hidden="1"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hidden="1"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hidden="1"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hidden="1"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hidden="1"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hidden="1"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hidden="1"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hidden="1"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hidden="1"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hidden="1"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hidden="1"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hidden="1"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hidden="1"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hidden="1"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hidden="1"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hidden="1"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hidden="1"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hidden="1"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hidden="1"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hidden="1"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hidden="1"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hidden="1"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hidden="1"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hidden="1"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hidden="1"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hidden="1"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hidden="1"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hidden="1"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hidden="1"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hidden="1"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hidden="1"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hidden="1"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hidden="1"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hidden="1"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hidden="1"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hidden="1"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hidden="1"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hidden="1"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hidden="1"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hidden="1"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hidden="1"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hidden="1"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hidden="1"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hidden="1"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hidden="1"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hidden="1"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hidden="1"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hidden="1"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hidden="1"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hidden="1"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hidden="1"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hidden="1"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hidden="1"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hidden="1"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hidden="1"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hidden="1"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hidden="1"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hidden="1"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hidden="1"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hidden="1"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hidden="1"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hidden="1"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hidden="1"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hidden="1"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hidden="1"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hidden="1"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hidden="1"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hidden="1"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hidden="1"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hidden="1"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hidden="1"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hidden="1"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hidden="1"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hidden="1"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hidden="1"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hidden="1"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hidden="1"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hidden="1"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hidden="1"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hidden="1"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hidden="1"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hidden="1"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hidden="1"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hidden="1"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hidden="1"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hidden="1"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hidden="1"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hidden="1"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hidden="1"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hidden="1"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hidden="1"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hidden="1"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hidden="1"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hidden="1"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hidden="1"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hidden="1"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hidden="1"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hidden="1"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hidden="1"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hidden="1"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hidden="1"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hidden="1"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hidden="1"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hidden="1"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hidden="1"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hidden="1"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hidden="1"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hidden="1"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hidden="1"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hidden="1"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hidden="1"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hidden="1"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hidden="1"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hidden="1"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hidden="1"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hidden="1"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hidden="1"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hidden="1"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hidden="1"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hidden="1"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hidden="1"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hidden="1"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hidden="1"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hidden="1"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hidden="1"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hidden="1"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hidden="1"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hidden="1"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hidden="1"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hidden="1"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hidden="1"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hidden="1"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hidden="1"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hidden="1"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hidden="1"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hidden="1"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hidden="1"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hidden="1"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hidden="1"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hidden="1"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hidden="1"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hidden="1"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hidden="1"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hidden="1"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hidden="1"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hidden="1"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hidden="1"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hidden="1"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hidden="1"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hidden="1"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hidden="1"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hidden="1"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hidden="1"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hidden="1"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hidden="1"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hidden="1"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hidden="1"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hidden="1"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hidden="1"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hidden="1"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hidden="1"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hidden="1"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hidden="1"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hidden="1"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hidden="1"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hidden="1"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hidden="1"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hidden="1"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hidden="1"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hidden="1"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hidden="1"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hidden="1"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hidden="1"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hidden="1"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hidden="1"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hidden="1"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hidden="1"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hidden="1"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hidden="1"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hidden="1"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hidden="1"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hidden="1"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hidden="1"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hidden="1"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hidden="1"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hidden="1"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hidden="1"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hidden="1"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hidden="1"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hidden="1"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hidden="1"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hidden="1"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hidden="1"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hidden="1"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hidden="1"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hidden="1"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hidden="1"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hidden="1"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hidden="1"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hidden="1"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hidden="1"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hidden="1"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hidden="1"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hidden="1"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hidden="1"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hidden="1"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hidden="1"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hidden="1"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hidden="1"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hidden="1"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hidden="1"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hidden="1"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hidden="1"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hidden="1"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hidden="1"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hidden="1"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hidden="1"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hidden="1"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hidden="1"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hidden="1"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hidden="1"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hidden="1"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hidden="1"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hidden="1"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hidden="1"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hidden="1"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hidden="1"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hidden="1"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hidden="1"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hidden="1"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hidden="1"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hidden="1"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hidden="1"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hidden="1"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hidden="1"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hidden="1"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hidden="1"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hidden="1"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hidden="1"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hidden="1"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hidden="1"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hidden="1"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hidden="1"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hidden="1"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hidden="1"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hidden="1"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hidden="1"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hidden="1"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hidden="1"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hidden="1"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hidden="1"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hidden="1"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hidden="1"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hidden="1"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hidden="1"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hidden="1"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hidden="1"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hidden="1"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hidden="1"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hidden="1"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hidden="1"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hidden="1"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hidden="1"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hidden="1"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hidden="1"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hidden="1"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hidden="1"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hidden="1"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hidden="1"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hidden="1"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hidden="1"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hidden="1"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hidden="1"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hidden="1"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hidden="1"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hidden="1"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hidden="1"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hidden="1"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hidden="1"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hidden="1"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hidden="1"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hidden="1"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hidden="1"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hidden="1"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hidden="1"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hidden="1"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hidden="1"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hidden="1"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hidden="1"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hidden="1"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hidden="1"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hidden="1"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hidden="1"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hidden="1"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hidden="1"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hidden="1"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hidden="1"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hidden="1"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hidden="1"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hidden="1"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hidden="1"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hidden="1"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hidden="1"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hidden="1"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hidden="1"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hidden="1"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hidden="1"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hidden="1"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hidden="1"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hidden="1"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hidden="1"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hidden="1"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hidden="1"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hidden="1"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hidden="1"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hidden="1"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hidden="1"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hidden="1"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hidden="1"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hidden="1"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hidden="1"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hidden="1"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hidden="1"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hidden="1"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hidden="1"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hidden="1"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hidden="1"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hidden="1"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hidden="1"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hidden="1"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hidden="1"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hidden="1"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hidden="1"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hidden="1"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hidden="1"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hidden="1"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hidden="1"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hidden="1"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hidden="1"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hidden="1"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hidden="1"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hidden="1"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hidden="1"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hidden="1"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hidden="1"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hidden="1"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hidden="1"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hidden="1"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hidden="1"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hidden="1"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hidden="1"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hidden="1"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hidden="1"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hidden="1"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hidden="1"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hidden="1"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hidden="1"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hidden="1"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hidden="1"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hidden="1"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hidden="1"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hidden="1"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hidden="1"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hidden="1"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hidden="1"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hidden="1"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hidden="1"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hidden="1"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hidden="1"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hidden="1"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hidden="1"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hidden="1"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hidden="1"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hidden="1"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hidden="1"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hidden="1"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hidden="1"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hidden="1"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hidden="1"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hidden="1"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hidden="1"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hidden="1"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hidden="1"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hidden="1"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hidden="1"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hidden="1"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hidden="1"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hidden="1"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hidden="1"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hidden="1"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hidden="1"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hidden="1"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hidden="1"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hidden="1"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hidden="1"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hidden="1"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hidden="1"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hidden="1"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hidden="1"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hidden="1"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hidden="1"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hidden="1"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hidden="1"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hidden="1"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hidden="1"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hidden="1"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hidden="1"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hidden="1"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hidden="1"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hidden="1"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hidden="1"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hidden="1"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hidden="1"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hidden="1"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hidden="1"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hidden="1"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hidden="1"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hidden="1"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hidden="1"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hidden="1"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hidden="1"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hidden="1"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hidden="1"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hidden="1"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hidden="1"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hidden="1"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hidden="1"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hidden="1"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hidden="1"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hidden="1"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hidden="1"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hidden="1"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hidden="1"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hidden="1"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hidden="1"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hidden="1"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hidden="1"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hidden="1"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hidden="1"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hidden="1"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hidden="1"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hidden="1"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hidden="1"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hidden="1"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hidden="1"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hidden="1"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hidden="1"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hidden="1"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hidden="1"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hidden="1"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hidden="1"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hidden="1"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hidden="1"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hidden="1"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hidden="1"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hidden="1"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hidden="1"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hidden="1"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hidden="1"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hidden="1"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hidden="1"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hidden="1"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hidden="1"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hidden="1"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hidden="1"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hidden="1"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hidden="1"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hidden="1"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hidden="1"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hidden="1"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hidden="1"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hidden="1"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hidden="1"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hidden="1"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hidden="1"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hidden="1"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hidden="1"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hidden="1"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hidden="1"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hidden="1"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hidden="1"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hidden="1"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hidden="1"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hidden="1"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hidden="1"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hidden="1"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hidden="1"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hidden="1"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hidden="1"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hidden="1"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hidden="1"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hidden="1"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hidden="1"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hidden="1"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hidden="1"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hidden="1"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hidden="1"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hidden="1"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hidden="1"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hidden="1"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hidden="1"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hidden="1"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hidden="1"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hidden="1"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hidden="1"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hidden="1"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hidden="1"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hidden="1"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hidden="1"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hidden="1"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hidden="1"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hidden="1"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hidden="1"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hidden="1"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hidden="1"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hidden="1"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hidden="1"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hidden="1"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hidden="1"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hidden="1"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hidden="1"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hidden="1"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hidden="1"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hidden="1"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hidden="1"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hidden="1"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hidden="1"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hidden="1"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hidden="1"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hidden="1"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hidden="1"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hidden="1"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hidden="1"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hidden="1"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hidden="1"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hidden="1"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hidden="1"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hidden="1"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hidden="1"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hidden="1"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hidden="1"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hidden="1"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hidden="1"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hidden="1"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hidden="1"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hidden="1"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hidden="1"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hidden="1"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hidden="1"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hidden="1"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hidden="1"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hidden="1"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hidden="1"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hidden="1"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hidden="1"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hidden="1"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hidden="1"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hidden="1"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hidden="1"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hidden="1"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hidden="1"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hidden="1"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hidden="1"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hidden="1"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hidden="1"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hidden="1"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hidden="1"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hidden="1"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hidden="1"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hidden="1"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hidden="1"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hidden="1"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hidden="1"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hidden="1"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hidden="1"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hidden="1"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hidden="1"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hidden="1"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hidden="1"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hidden="1"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hidden="1"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hidden="1"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hidden="1"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hidden="1"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hidden="1"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hidden="1"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hidden="1"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hidden="1"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hidden="1"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hidden="1"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hidden="1"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hidden="1"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hidden="1"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hidden="1"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hidden="1"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hidden="1"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hidden="1"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hidden="1"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hidden="1"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hidden="1"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hidden="1"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hidden="1"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hidden="1"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hidden="1"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hidden="1"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hidden="1"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hidden="1"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hidden="1"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hidden="1"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hidden="1"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hidden="1"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hidden="1"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hidden="1"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hidden="1"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hidden="1"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hidden="1"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hidden="1"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hidden="1"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hidden="1"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hidden="1"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hidden="1"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hidden="1"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hidden="1"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hidden="1"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hidden="1"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hidden="1"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hidden="1"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hidden="1"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hidden="1"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hidden="1"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hidden="1"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hidden="1"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hidden="1"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hidden="1"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hidden="1"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hidden="1"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hidden="1"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hidden="1"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hidden="1"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hidden="1"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hidden="1"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hidden="1"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hidden="1"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hidden="1"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hidden="1"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hidden="1"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hidden="1"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hidden="1"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hidden="1"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hidden="1"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hidden="1"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hidden="1"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hidden="1"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hidden="1"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hidden="1"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hidden="1"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hidden="1"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hidden="1"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hidden="1"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hidden="1"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hidden="1"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hidden="1"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hidden="1"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hidden="1"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hidden="1"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hidden="1"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hidden="1"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hidden="1"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hidden="1"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hidden="1"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hidden="1"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hidden="1"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hidden="1"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hidden="1"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hidden="1"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hidden="1"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hidden="1"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hidden="1"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hidden="1"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hidden="1"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hidden="1"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hidden="1"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hidden="1"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hidden="1"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hidden="1"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hidden="1"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hidden="1"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hidden="1"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hidden="1"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hidden="1"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hidden="1"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hidden="1"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hidden="1"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hidden="1"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hidden="1"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hidden="1"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hidden="1"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hidden="1"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hidden="1"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hidden="1"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hidden="1"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hidden="1"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hidden="1"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hidden="1"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hidden="1"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hidden="1"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hidden="1"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hidden="1"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hidden="1"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hidden="1"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hidden="1"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hidden="1"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hidden="1"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hidden="1"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hidden="1"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hidden="1"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hidden="1"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hidden="1"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hidden="1"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hidden="1"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hidden="1"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hidden="1"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hidden="1"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hidden="1"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hidden="1"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hidden="1"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hidden="1"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hidden="1"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hidden="1"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hidden="1"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hidden="1"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hidden="1"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hidden="1"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hidden="1"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hidden="1"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hidden="1"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hidden="1"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hidden="1"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hidden="1"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hidden="1"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hidden="1"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hidden="1"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hidden="1"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hidden="1"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hidden="1"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hidden="1"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hidden="1"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hidden="1"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hidden="1"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hidden="1"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hidden="1"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hidden="1"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hidden="1"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hidden="1"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hidden="1"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hidden="1"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hidden="1"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hidden="1"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hidden="1"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hidden="1"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hidden="1"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hidden="1"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hidden="1"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hidden="1"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hidden="1"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hidden="1"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hidden="1"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hidden="1"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hidden="1"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hidden="1"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hidden="1"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hidden="1"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hidden="1"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hidden="1"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hidden="1"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hidden="1"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hidden="1"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hidden="1"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hidden="1"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hidden="1"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hidden="1"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hidden="1"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hidden="1"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hidden="1"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hidden="1"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hidden="1"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hidden="1"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hidden="1"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hidden="1"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hidden="1"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hidden="1"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hidden="1"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hidden="1"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hidden="1"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hidden="1"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hidden="1"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hidden="1"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hidden="1"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hidden="1"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hidden="1"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hidden="1"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hidden="1"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hidden="1"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hidden="1"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hidden="1"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hidden="1"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hidden="1"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hidden="1"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hidden="1"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hidden="1"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hidden="1"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hidden="1"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hidden="1"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hidden="1"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hidden="1"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hidden="1"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hidden="1"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hidden="1"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hidden="1"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hidden="1"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hidden="1"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hidden="1"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hidden="1"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hidden="1"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hidden="1"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hidden="1"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hidden="1"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hidden="1"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hidden="1"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hidden="1"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hidden="1"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hidden="1"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hidden="1"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hidden="1"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hidden="1"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hidden="1"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hidden="1"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hidden="1"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hidden="1"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hidden="1"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hidden="1"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hidden="1"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hidden="1"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hidden="1"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hidden="1"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hidden="1"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hidden="1"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hidden="1"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hidden="1"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hidden="1"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hidden="1"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hidden="1"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hidden="1"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hidden="1"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hidden="1"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hidden="1"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hidden="1"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hidden="1"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hidden="1"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hidden="1"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hidden="1"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hidden="1"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hidden="1"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hidden="1"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hidden="1"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hidden="1"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hidden="1"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hidden="1"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hidden="1"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hidden="1"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hidden="1"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hidden="1"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hidden="1"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hidden="1"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hidden="1"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hidden="1"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hidden="1"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hidden="1"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hidden="1"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hidden="1"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hidden="1"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hidden="1"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hidden="1"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hidden="1"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hidden="1"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hidden="1"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hidden="1"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hidden="1"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hidden="1"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hidden="1"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hidden="1"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hidden="1"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hidden="1"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hidden="1"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hidden="1"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hidden="1"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hidden="1"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hidden="1"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hidden="1"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hidden="1"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hidden="1"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hidden="1"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hidden="1"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hidden="1"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hidden="1"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hidden="1"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hidden="1"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hidden="1"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hidden="1"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hidden="1"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hidden="1"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hidden="1"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hidden="1"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hidden="1"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hidden="1"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hidden="1"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hidden="1"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hidden="1"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hidden="1"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hidden="1"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hidden="1"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hidden="1"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hidden="1"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hidden="1"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hidden="1"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hidden="1"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hidden="1"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hidden="1"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hidden="1"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hidden="1"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hidden="1"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hidden="1"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hidden="1"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hidden="1"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hidden="1"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hidden="1"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hidden="1"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hidden="1"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hidden="1"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hidden="1"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hidden="1"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hidden="1"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hidden="1"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hidden="1"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hidden="1"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hidden="1"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hidden="1"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hidden="1"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hidden="1"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hidden="1"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hidden="1"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hidden="1"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hidden="1"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hidden="1"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hidden="1"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hidden="1"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hidden="1"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hidden="1"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hidden="1"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hidden="1"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hidden="1"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hidden="1"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hidden="1"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hidden="1"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hidden="1"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hidden="1"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hidden="1"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hidden="1"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hidden="1"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hidden="1"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hidden="1"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hidden="1"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hidden="1"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hidden="1"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hidden="1"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hidden="1"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hidden="1"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hidden="1"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hidden="1"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hidden="1"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hidden="1"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hidden="1"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hidden="1"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hidden="1"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hidden="1"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hidden="1"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hidden="1"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hidden="1"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hidden="1"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hidden="1"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hidden="1"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hidden="1"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hidden="1"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hidden="1"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hidden="1"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hidden="1"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hidden="1"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hidden="1"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hidden="1"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hidden="1"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hidden="1"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hidden="1"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hidden="1"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hidden="1"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hidden="1"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hidden="1"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hidden="1"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hidden="1"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hidden="1"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hidden="1"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hidden="1"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hidden="1"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hidden="1"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hidden="1"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hidden="1"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hidden="1"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hidden="1"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hidden="1"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hidden="1"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hidden="1"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hidden="1"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hidden="1"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hidden="1"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hidden="1"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hidden="1"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hidden="1"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hidden="1"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hidden="1"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hidden="1"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hidden="1"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hidden="1"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hidden="1"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hidden="1"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hidden="1"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hidden="1"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hidden="1"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hidden="1"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hidden="1"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hidden="1"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hidden="1"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hidden="1"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hidden="1"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hidden="1"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hidden="1"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hidden="1"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hidden="1"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hidden="1"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hidden="1"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hidden="1"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hidden="1"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hidden="1"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hidden="1"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hidden="1"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hidden="1"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hidden="1"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hidden="1"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hidden="1"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hidden="1"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hidden="1"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hidden="1"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hidden="1"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hidden="1"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hidden="1"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hidden="1"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hidden="1"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hidden="1"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hidden="1"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hidden="1"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hidden="1"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hidden="1"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hidden="1"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hidden="1"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hidden="1"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hidden="1"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hidden="1"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hidden="1"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hidden="1"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hidden="1"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hidden="1"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hidden="1"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hidden="1"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hidden="1"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hidden="1"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hidden="1"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hidden="1"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hidden="1"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hidden="1"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hidden="1"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hidden="1"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hidden="1"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hidden="1"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hidden="1"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hidden="1"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hidden="1"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hidden="1"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hidden="1"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hidden="1"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hidden="1"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hidden="1"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hidden="1"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hidden="1"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hidden="1"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hidden="1"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hidden="1"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hidden="1"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hidden="1"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hidden="1"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hidden="1"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hidden="1"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hidden="1"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hidden="1"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hidden="1"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hidden="1"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hidden="1"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hidden="1"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hidden="1"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hidden="1"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hidden="1"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hidden="1"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hidden="1"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hidden="1"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hidden="1"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hidden="1"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hidden="1"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hidden="1"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hidden="1"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hidden="1"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hidden="1"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hidden="1"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hidden="1"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hidden="1"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hidden="1"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hidden="1"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hidden="1"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hidden="1"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hidden="1"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hidden="1"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hidden="1"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hidden="1"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hidden="1"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hidden="1"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hidden="1"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hidden="1"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hidden="1"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hidden="1"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hidden="1"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hidden="1"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hidden="1"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hidden="1"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hidden="1"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hidden="1"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hidden="1"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hidden="1"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hidden="1"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hidden="1"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hidden="1"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hidden="1"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hidden="1"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hidden="1"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hidden="1"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hidden="1"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hidden="1"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hidden="1"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hidden="1"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hidden="1"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hidden="1"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hidden="1"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hidden="1"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hidden="1"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hidden="1"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hidden="1"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hidden="1"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hidden="1"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hidden="1"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hidden="1"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hidden="1"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hidden="1"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hidden="1"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hidden="1"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hidden="1"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hidden="1"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hidden="1"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hidden="1"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hidden="1"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hidden="1"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hidden="1"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hidden="1"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hidden="1"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hidden="1"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hidden="1"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hidden="1"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hidden="1"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hidden="1"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hidden="1"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hidden="1"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hidden="1"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hidden="1"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hidden="1"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hidden="1"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hidden="1"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hidden="1"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hidden="1"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hidden="1"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hidden="1"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hidden="1"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hidden="1"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hidden="1"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hidden="1"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hidden="1"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hidden="1"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hidden="1"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hidden="1"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hidden="1"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hidden="1"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hidden="1"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hidden="1"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hidden="1"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hidden="1"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hidden="1"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hidden="1"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hidden="1"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hidden="1"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hidden="1"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hidden="1"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hidden="1"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hidden="1"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hidden="1"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hidden="1"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hidden="1"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hidden="1"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hidden="1"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hidden="1"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hidden="1"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hidden="1"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hidden="1"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hidden="1"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hidden="1"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hidden="1"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hidden="1"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hidden="1"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hidden="1"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hidden="1"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hidden="1"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hidden="1"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hidden="1"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hidden="1"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hidden="1"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hidden="1"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hidden="1"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hidden="1"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hidden="1"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hidden="1"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hidden="1"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hidden="1"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hidden="1"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hidden="1"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hidden="1"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hidden="1"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hidden="1"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hidden="1"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hidden="1"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hidden="1"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hidden="1"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hidden="1"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hidden="1"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hidden="1"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hidden="1"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hidden="1"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hidden="1"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hidden="1"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hidden="1"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hidden="1"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hidden="1"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hidden="1"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hidden="1"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hidden="1"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hidden="1"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hidden="1"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hidden="1"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hidden="1"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hidden="1"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hidden="1"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hidden="1"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hidden="1"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hidden="1"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hidden="1"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hidden="1"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hidden="1"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hidden="1"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hidden="1"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hidden="1"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hidden="1"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hidden="1"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hidden="1"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hidden="1"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hidden="1"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hidden="1"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hidden="1"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hidden="1"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hidden="1"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hidden="1"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hidden="1"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hidden="1"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hidden="1"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hidden="1"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hidden="1"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hidden="1"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hidden="1"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hidden="1"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hidden="1"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hidden="1"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hidden="1"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hidden="1"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hidden="1"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hidden="1"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hidden="1"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hidden="1"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hidden="1"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hidden="1"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hidden="1"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hidden="1"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hidden="1"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hidden="1"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hidden="1"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hidden="1"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hidden="1"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hidden="1"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hidden="1"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hidden="1"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hidden="1"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hidden="1"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hidden="1"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hidden="1"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hidden="1"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hidden="1"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hidden="1"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hidden="1"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hidden="1"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hidden="1"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hidden="1"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hidden="1"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hidden="1"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hidden="1"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hidden="1"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hidden="1"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hidden="1"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hidden="1"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hidden="1"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hidden="1"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hidden="1"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hidden="1"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hidden="1"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hidden="1"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hidden="1"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hidden="1"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hidden="1"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hidden="1"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hidden="1"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hidden="1"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hidden="1"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hidden="1"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hidden="1"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hidden="1"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hidden="1"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hidden="1"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hidden="1"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hidden="1"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hidden="1"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hidden="1"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hidden="1"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hidden="1"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hidden="1"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hidden="1"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hidden="1"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hidden="1"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hidden="1"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hidden="1"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hidden="1"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hidden="1"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hidden="1"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hidden="1"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hidden="1"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hidden="1"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hidden="1"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hidden="1"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hidden="1"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hidden="1"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hidden="1"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hidden="1"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hidden="1"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hidden="1"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hidden="1"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hidden="1"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hidden="1"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hidden="1"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hidden="1"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hidden="1"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hidden="1"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hidden="1"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hidden="1"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hidden="1"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hidden="1"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hidden="1"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hidden="1"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hidden="1"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hidden="1"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hidden="1"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hidden="1"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hidden="1"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hidden="1"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hidden="1"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hidden="1"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hidden="1"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hidden="1"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hidden="1"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hidden="1"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hidden="1"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hidden="1"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hidden="1"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hidden="1"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hidden="1"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hidden="1"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hidden="1"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hidden="1"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hidden="1"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hidden="1"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hidden="1"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hidden="1"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hidden="1"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hidden="1"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hidden="1"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hidden="1"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hidden="1"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hidden="1"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hidden="1"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hidden="1"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hidden="1"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hidden="1"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hidden="1"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hidden="1"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hidden="1"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hidden="1"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hidden="1"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hidden="1"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hidden="1"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hidden="1"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hidden="1"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hidden="1"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hidden="1"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hidden="1"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hidden="1"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hidden="1"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hidden="1"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hidden="1"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hidden="1"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hidden="1"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hidden="1"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hidden="1"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hidden="1"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hidden="1"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hidden="1"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hidden="1"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hidden="1"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hidden="1"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hidden="1"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hidden="1"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hidden="1"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hidden="1"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hidden="1"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hidden="1"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hidden="1"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hidden="1"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hidden="1"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hidden="1"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hidden="1"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hidden="1"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hidden="1"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hidden="1"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hidden="1"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hidden="1"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hidden="1"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hidden="1"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hidden="1"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hidden="1"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hidden="1"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hidden="1"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hidden="1"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hidden="1"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hidden="1"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hidden="1"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hidden="1"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hidden="1"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hidden="1"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hidden="1"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hidden="1"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hidden="1"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hidden="1"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hidden="1"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hidden="1"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hidden="1"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hidden="1"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hidden="1"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hidden="1"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hidden="1"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hidden="1"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hidden="1"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hidden="1"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hidden="1"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hidden="1"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hidden="1"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hidden="1"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hidden="1"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hidden="1"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hidden="1"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hidden="1"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hidden="1"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hidden="1"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hidden="1"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hidden="1"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hidden="1"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hidden="1"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hidden="1"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hidden="1"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hidden="1"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hidden="1"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hidden="1"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hidden="1"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hidden="1"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hidden="1"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hidden="1"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hidden="1"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hidden="1"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hidden="1"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hidden="1"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hidden="1"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hidden="1"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hidden="1"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hidden="1"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hidden="1"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hidden="1"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hidden="1"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hidden="1"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hidden="1"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hidden="1"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hidden="1"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hidden="1"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hidden="1"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hidden="1"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hidden="1"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hidden="1"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hidden="1"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hidden="1"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hidden="1"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hidden="1"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hidden="1"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hidden="1"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hidden="1"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hidden="1"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hidden="1"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hidden="1"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hidden="1"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hidden="1"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hidden="1"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hidden="1"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hidden="1"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hidden="1"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hidden="1"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hidden="1"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hidden="1"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hidden="1"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hidden="1"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hidden="1"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hidden="1"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hidden="1"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hidden="1"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hidden="1"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hidden="1"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hidden="1"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hidden="1"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hidden="1"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hidden="1"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hidden="1"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hidden="1"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hidden="1"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hidden="1"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hidden="1"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hidden="1"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hidden="1"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hidden="1"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hidden="1"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hidden="1"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hidden="1"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hidden="1"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hidden="1"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hidden="1"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hidden="1"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hidden="1"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hidden="1"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hidden="1"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hidden="1"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hidden="1"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hidden="1"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hidden="1"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hidden="1"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hidden="1"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hidden="1"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hidden="1"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hidden="1"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hidden="1"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hidden="1"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hidden="1"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hidden="1"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hidden="1"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hidden="1"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hidden="1"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hidden="1"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hidden="1"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hidden="1"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hidden="1"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hidden="1"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hidden="1"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hidden="1"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hidden="1"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hidden="1"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hidden="1"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hidden="1"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hidden="1"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hidden="1"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hidden="1"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hidden="1"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hidden="1"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hidden="1"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hidden="1"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hidden="1"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hidden="1"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hidden="1"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hidden="1"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hidden="1"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hidden="1"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hidden="1"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hidden="1"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hidden="1"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hidden="1"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hidden="1"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hidden="1"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hidden="1"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hidden="1"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hidden="1"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hidden="1"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hidden="1"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hidden="1"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hidden="1"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hidden="1"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hidden="1"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hidden="1"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hidden="1"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hidden="1"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hidden="1"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hidden="1"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hidden="1"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hidden="1"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hidden="1"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hidden="1"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hidden="1"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hidden="1"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hidden="1"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hidden="1"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hidden="1"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hidden="1"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hidden="1"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hidden="1"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hidden="1"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hidden="1"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hidden="1"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hidden="1"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hidden="1"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hidden="1"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hidden="1"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hidden="1"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hidden="1"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hidden="1"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hidden="1"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hidden="1"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hidden="1"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hidden="1"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hidden="1"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hidden="1"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hidden="1"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hidden="1"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hidden="1"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hidden="1"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hidden="1"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hidden="1"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hidden="1"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hidden="1"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hidden="1"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hidden="1"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hidden="1"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hidden="1"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hidden="1"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hidden="1"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hidden="1"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hidden="1"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hidden="1"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hidden="1"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hidden="1"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hidden="1"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hidden="1"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hidden="1"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hidden="1"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hidden="1"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hidden="1"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hidden="1"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hidden="1"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hidden="1"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hidden="1"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hidden="1"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hidden="1"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hidden="1"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hidden="1"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hidden="1"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hidden="1"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hidden="1"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hidden="1"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hidden="1"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hidden="1"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hidden="1"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hidden="1"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hidden="1"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hidden="1"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hidden="1"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hidden="1"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hidden="1"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hidden="1"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hidden="1"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hidden="1"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hidden="1"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hidden="1"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hidden="1"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hidden="1"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hidden="1"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hidden="1"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hidden="1"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hidden="1"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hidden="1"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hidden="1"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hidden="1"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hidden="1"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hidden="1"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hidden="1"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hidden="1"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hidden="1"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hidden="1"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hidden="1"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hidden="1"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hidden="1"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hidden="1"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hidden="1"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hidden="1"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hidden="1"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hidden="1"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hidden="1"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hidden="1"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hidden="1"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hidden="1"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hidden="1"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hidden="1"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hidden="1"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hidden="1"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hidden="1"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hidden="1"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hidden="1"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hidden="1"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hidden="1"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hidden="1"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hidden="1"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hidden="1"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hidden="1"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hidden="1"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hidden="1"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hidden="1"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hidden="1"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hidden="1"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hidden="1"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hidden="1"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hidden="1"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hidden="1"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hidden="1"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hidden="1"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hidden="1"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hidden="1"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hidden="1"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hidden="1"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hidden="1"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hidden="1"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hidden="1"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hidden="1"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hidden="1"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hidden="1"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hidden="1"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hidden="1"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hidden="1"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hidden="1"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hidden="1"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hidden="1"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hidden="1"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hidden="1"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hidden="1"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hidden="1"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hidden="1"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hidden="1"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hidden="1"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hidden="1"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hidden="1"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hidden="1"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hidden="1"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hidden="1"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hidden="1"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hidden="1"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hidden="1"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hidden="1"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hidden="1"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hidden="1"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hidden="1"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hidden="1"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hidden="1"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hidden="1"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hidden="1"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hidden="1"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hidden="1"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hidden="1"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hidden="1"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hidden="1"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hidden="1"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hidden="1"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hidden="1"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hidden="1"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hidden="1"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hidden="1"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hidden="1"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hidden="1"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hidden="1"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hidden="1"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hidden="1"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hidden="1"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hidden="1"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hidden="1"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hidden="1"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hidden="1"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hidden="1"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hidden="1"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hidden="1"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hidden="1"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hidden="1"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hidden="1"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hidden="1"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hidden="1"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hidden="1"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hidden="1"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hidden="1"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hidden="1"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hidden="1"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hidden="1"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hidden="1"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hidden="1"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hidden="1"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hidden="1"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hidden="1"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hidden="1"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hidden="1"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hidden="1"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hidden="1"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hidden="1"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hidden="1"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hidden="1"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hidden="1"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hidden="1"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hidden="1"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hidden="1"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hidden="1"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hidden="1"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hidden="1"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hidden="1"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hidden="1"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hidden="1"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hidden="1"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hidden="1"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hidden="1"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hidden="1"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hidden="1"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hidden="1"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hidden="1"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hidden="1"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hidden="1"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hidden="1"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hidden="1"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hidden="1"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hidden="1"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hidden="1"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hidden="1"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hidden="1"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hidden="1"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hidden="1"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hidden="1"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hidden="1"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hidden="1"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hidden="1"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hidden="1"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hidden="1"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hidden="1"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hidden="1"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hidden="1"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hidden="1"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hidden="1"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hidden="1"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hidden="1"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hidden="1"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hidden="1"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hidden="1"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hidden="1"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hidden="1"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hidden="1"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hidden="1"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hidden="1"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hidden="1"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hidden="1"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hidden="1"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hidden="1"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hidden="1"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hidden="1"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hidden="1"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hidden="1"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hidden="1"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hidden="1"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hidden="1"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hidden="1"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hidden="1"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hidden="1"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hidden="1"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hidden="1"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hidden="1"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hidden="1"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hidden="1"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hidden="1"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hidden="1"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hidden="1"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hidden="1"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hidden="1"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hidden="1"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hidden="1"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hidden="1"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hidden="1"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hidden="1"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hidden="1"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hidden="1"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hidden="1"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hidden="1"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hidden="1"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hidden="1"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hidden="1"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hidden="1"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hidden="1"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hidden="1"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hidden="1"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hidden="1"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hidden="1"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hidden="1"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hidden="1"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hidden="1"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hidden="1"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hidden="1"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hidden="1"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hidden="1"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hidden="1"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hidden="1"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hidden="1"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hidden="1"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hidden="1"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hidden="1"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hidden="1"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hidden="1"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hidden="1"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hidden="1"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hidden="1"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hidden="1"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hidden="1"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hidden="1"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hidden="1"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hidden="1"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hidden="1"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hidden="1"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hidden="1"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hidden="1"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hidden="1"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hidden="1"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hidden="1"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hidden="1"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hidden="1"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hidden="1"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hidden="1"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hidden="1"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hidden="1"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hidden="1"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hidden="1"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hidden="1"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hidden="1"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hidden="1"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hidden="1"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hidden="1"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hidden="1"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hidden="1"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hidden="1"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hidden="1"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hidden="1"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hidden="1"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hidden="1"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hidden="1"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hidden="1"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hidden="1"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hidden="1"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hidden="1"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hidden="1"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hidden="1"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hidden="1"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hidden="1"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hidden="1"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hidden="1"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hidden="1"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hidden="1"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hidden="1"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hidden="1"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hidden="1"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hidden="1"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hidden="1"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hidden="1"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hidden="1"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hidden="1"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hidden="1"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hidden="1"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hidden="1"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hidden="1"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hidden="1"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hidden="1"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hidden="1"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hidden="1"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hidden="1"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hidden="1"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hidden="1"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hidden="1"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hidden="1"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hidden="1"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hidden="1"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hidden="1"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hidden="1"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hidden="1"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hidden="1"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hidden="1"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hidden="1"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hidden="1"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hidden="1"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hidden="1"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hidden="1"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hidden="1"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hidden="1"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hidden="1"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hidden="1"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hidden="1"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hidden="1"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hidden="1"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hidden="1"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hidden="1"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hidden="1"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hidden="1"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hidden="1"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hidden="1"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hidden="1"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hidden="1"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hidden="1"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hidden="1"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hidden="1"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hidden="1"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hidden="1"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hidden="1"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hidden="1"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hidden="1"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hidden="1"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hidden="1"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hidden="1"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hidden="1"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hidden="1"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hidden="1"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hidden="1"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hidden="1"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hidden="1"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hidden="1"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hidden="1"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hidden="1"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hidden="1"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hidden="1"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hidden="1"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hidden="1"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hidden="1"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hidden="1"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hidden="1"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hidden="1"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hidden="1"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hidden="1"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hidden="1"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hidden="1"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hidden="1"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hidden="1"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hidden="1"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hidden="1"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hidden="1"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hidden="1"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hidden="1"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hidden="1"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hidden="1"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hidden="1"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hidden="1"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hidden="1"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hidden="1"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hidden="1"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hidden="1"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hidden="1"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hidden="1"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hidden="1"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hidden="1"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hidden="1"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hidden="1"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hidden="1"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hidden="1"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hidden="1"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hidden="1"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hidden="1"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hidden="1"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hidden="1"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hidden="1"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hidden="1"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hidden="1"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hidden="1"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hidden="1"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hidden="1"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hidden="1"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hidden="1"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hidden="1"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hidden="1"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hidden="1"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hidden="1"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hidden="1"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hidden="1"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hidden="1"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hidden="1"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hidden="1"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hidden="1"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hidden="1"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hidden="1"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hidden="1"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hidden="1"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hidden="1"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hidden="1"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hidden="1"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hidden="1"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hidden="1"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hidden="1"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hidden="1"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hidden="1"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hidden="1"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hidden="1"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hidden="1"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hidden="1"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hidden="1"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hidden="1"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hidden="1"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hidden="1"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hidden="1"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hidden="1"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hidden="1"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hidden="1"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hidden="1"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hidden="1"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hidden="1"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hidden="1"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hidden="1"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hidden="1"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hidden="1"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hidden="1"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hidden="1"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hidden="1"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hidden="1"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hidden="1"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hidden="1"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hidden="1"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hidden="1"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hidden="1"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hidden="1"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hidden="1"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hidden="1"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hidden="1"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hidden="1"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hidden="1"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hidden="1"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hidden="1"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hidden="1"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hidden="1"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hidden="1"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hidden="1"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hidden="1"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hidden="1"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hidden="1"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hidden="1"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hidden="1"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hidden="1"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hidden="1"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hidden="1"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hidden="1"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hidden="1"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hidden="1"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hidden="1"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hidden="1"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hidden="1"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hidden="1"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hidden="1"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hidden="1"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hidden="1"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hidden="1"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hidden="1"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hidden="1"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hidden="1"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hidden="1"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hidden="1"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hidden="1"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hidden="1"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hidden="1"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hidden="1"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hidden="1"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hidden="1"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hidden="1"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hidden="1"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hidden="1"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hidden="1"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hidden="1"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hidden="1"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hidden="1"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hidden="1"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hidden="1"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hidden="1"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hidden="1"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hidden="1"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hidden="1"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hidden="1"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hidden="1"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hidden="1"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hidden="1"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hidden="1"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hidden="1"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hidden="1"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hidden="1"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hidden="1"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hidden="1"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hidden="1"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hidden="1"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hidden="1"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hidden="1"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hidden="1"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hidden="1"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hidden="1"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hidden="1"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hidden="1"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hidden="1"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hidden="1"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hidden="1"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hidden="1"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hidden="1"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hidden="1"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hidden="1"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hidden="1"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hidden="1"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hidden="1"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hidden="1"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hidden="1"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hidden="1"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hidden="1"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hidden="1"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hidden="1"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hidden="1"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hidden="1"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hidden="1"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hidden="1"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hidden="1"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hidden="1"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hidden="1"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hidden="1"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hidden="1"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hidden="1"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hidden="1"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hidden="1"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hidden="1"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hidden="1"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hidden="1"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hidden="1"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hidden="1"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hidden="1"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hidden="1"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hidden="1"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hidden="1"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hidden="1"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hidden="1"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hidden="1"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hidden="1"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hidden="1"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hidden="1"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hidden="1"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hidden="1"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hidden="1"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hidden="1"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hidden="1"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hidden="1"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hidden="1"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hidden="1"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hidden="1"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hidden="1"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hidden="1"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hidden="1"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hidden="1"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hidden="1"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hidden="1"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hidden="1"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hidden="1"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hidden="1"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hidden="1"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hidden="1"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hidden="1"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hidden="1"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hidden="1"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hidden="1"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hidden="1"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hidden="1"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hidden="1"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hidden="1"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hidden="1"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hidden="1"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hidden="1"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hidden="1"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hidden="1"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hidden="1"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hidden="1"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hidden="1"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hidden="1"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hidden="1"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hidden="1"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hidden="1"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hidden="1"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hidden="1"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hidden="1"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hidden="1"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hidden="1"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hidden="1"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hidden="1"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hidden="1"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hidden="1"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hidden="1"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hidden="1"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hidden="1"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hidden="1"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hidden="1"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hidden="1"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hidden="1"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hidden="1"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hidden="1"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hidden="1"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hidden="1"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hidden="1"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hidden="1"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hidden="1"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hidden="1"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hidden="1"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hidden="1"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hidden="1"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hidden="1"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hidden="1"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hidden="1"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hidden="1"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hidden="1"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hidden="1"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hidden="1"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hidden="1"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hidden="1"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hidden="1"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hidden="1"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hidden="1"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hidden="1"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hidden="1"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hidden="1"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hidden="1"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hidden="1"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hidden="1"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hidden="1"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hidden="1"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hidden="1"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hidden="1"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hidden="1"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hidden="1"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hidden="1"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hidden="1"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hidden="1"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hidden="1"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hidden="1"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hidden="1"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hidden="1"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hidden="1"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hidden="1"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hidden="1"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hidden="1"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hidden="1"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hidden="1"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hidden="1"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hidden="1"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hidden="1"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hidden="1"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hidden="1"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hidden="1"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hidden="1"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hidden="1"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hidden="1"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hidden="1"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hidden="1"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hidden="1"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hidden="1"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hidden="1"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hidden="1"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hidden="1"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hidden="1"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hidden="1"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hidden="1"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hidden="1"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hidden="1"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hidden="1"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hidden="1"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hidden="1"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hidden="1"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hidden="1"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hidden="1"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hidden="1"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hidden="1"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hidden="1"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hidden="1"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hidden="1"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hidden="1"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hidden="1"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hidden="1"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hidden="1"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hidden="1"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hidden="1"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hidden="1"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hidden="1"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hidden="1"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hidden="1"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hidden="1"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hidden="1"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hidden="1"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hidden="1"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hidden="1"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hidden="1"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hidden="1"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hidden="1"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hidden="1"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hidden="1"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hidden="1"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hidden="1"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hidden="1"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hidden="1"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hidden="1"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hidden="1"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hidden="1"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hidden="1"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hidden="1"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hidden="1"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hidden="1"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hidden="1"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hidden="1"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hidden="1"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hidden="1"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hidden="1"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hidden="1"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hidden="1"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hidden="1"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hidden="1"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hidden="1"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hidden="1"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hidden="1"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hidden="1"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hidden="1"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hidden="1"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hidden="1"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hidden="1"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hidden="1"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hidden="1"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hidden="1"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hidden="1"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hidden="1"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hidden="1"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hidden="1"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hidden="1"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hidden="1"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hidden="1"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hidden="1"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hidden="1"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hidden="1"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hidden="1"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hidden="1"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hidden="1"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hidden="1"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hidden="1"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hidden="1"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hidden="1"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hidden="1"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hidden="1"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hidden="1"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hidden="1"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hidden="1"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hidden="1"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hidden="1"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hidden="1"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hidden="1"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hidden="1"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hidden="1"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hidden="1"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hidden="1"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hidden="1"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hidden="1"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hidden="1"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hidden="1"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hidden="1"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hidden="1"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hidden="1"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hidden="1"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hidden="1"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hidden="1"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hidden="1"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hidden="1"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hidden="1"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hidden="1"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hidden="1"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hidden="1"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hidden="1"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hidden="1"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hidden="1"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hidden="1"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hidden="1"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hidden="1"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hidden="1"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hidden="1"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hidden="1"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hidden="1"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hidden="1"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hidden="1"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hidden="1"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hidden="1"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hidden="1"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hidden="1"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hidden="1"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hidden="1"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hidden="1"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hidden="1"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hidden="1"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hidden="1"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hidden="1"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hidden="1"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hidden="1"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hidden="1"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hidden="1"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hidden="1"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hidden="1"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hidden="1"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hidden="1"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hidden="1"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hidden="1"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hidden="1"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hidden="1"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hidden="1"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hidden="1"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hidden="1"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hidden="1"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hidden="1"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hidden="1"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hidden="1"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hidden="1"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hidden="1"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hidden="1"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hidden="1"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hidden="1"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hidden="1"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hidden="1"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hidden="1"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hidden="1"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hidden="1"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hidden="1"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hidden="1"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hidden="1"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hidden="1"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hidden="1"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hidden="1"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hidden="1"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hidden="1"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hidden="1"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hidden="1"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hidden="1"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hidden="1"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hidden="1"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hidden="1"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hidden="1"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hidden="1"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hidden="1"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hidden="1"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hidden="1"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hidden="1"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hidden="1"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hidden="1"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hidden="1"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hidden="1"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hidden="1"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hidden="1"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hidden="1"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hidden="1"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hidden="1"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hidden="1"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hidden="1"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hidden="1"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hidden="1"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hidden="1"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hidden="1"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hidden="1"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hidden="1"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hidden="1"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hidden="1"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hidden="1"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hidden="1"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hidden="1"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hidden="1"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hidden="1"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hidden="1"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hidden="1"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hidden="1"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hidden="1"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hidden="1"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hidden="1"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hidden="1"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hidden="1"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hidden="1"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hidden="1"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hidden="1"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hidden="1"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hidden="1"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hidden="1"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hidden="1"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hidden="1"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hidden="1"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hidden="1"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hidden="1"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hidden="1"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hidden="1"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hidden="1"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hidden="1"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hidden="1"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hidden="1"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hidden="1"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hidden="1"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hidden="1"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hidden="1"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hidden="1"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hidden="1"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hidden="1"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hidden="1"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hidden="1"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hidden="1"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hidden="1"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hidden="1"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hidden="1"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hidden="1"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hidden="1"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hidden="1"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hidden="1"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hidden="1"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hidden="1"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hidden="1"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hidden="1"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hidden="1"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hidden="1"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hidden="1"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hidden="1"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hidden="1"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hidden="1"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hidden="1"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hidden="1"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hidden="1"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hidden="1"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hidden="1"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hidden="1"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hidden="1"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hidden="1"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hidden="1"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hidden="1"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hidden="1"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hidden="1"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hidden="1"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hidden="1"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hidden="1"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hidden="1"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hidden="1"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hidden="1"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hidden="1"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hidden="1"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hidden="1"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hidden="1"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hidden="1"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hidden="1"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hidden="1"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hidden="1"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hidden="1"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hidden="1"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hidden="1"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hidden="1"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hidden="1"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hidden="1"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hidden="1"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hidden="1"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hidden="1"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hidden="1"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hidden="1"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hidden="1"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hidden="1"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hidden="1"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hidden="1"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hidden="1"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hidden="1"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hidden="1"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hidden="1"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hidden="1"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hidden="1"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hidden="1"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hidden="1"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hidden="1"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hidden="1"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hidden="1"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hidden="1"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hidden="1"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hidden="1"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hidden="1"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hidden="1"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hidden="1"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hidden="1"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hidden="1"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hidden="1"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hidden="1"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hidden="1"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hidden="1"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hidden="1"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hidden="1"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hidden="1"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hidden="1"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hidden="1"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hidden="1"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hidden="1"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hidden="1"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hidden="1"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hidden="1"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hidden="1"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hidden="1"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hidden="1"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hidden="1"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hidden="1"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hidden="1"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hidden="1"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hidden="1"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hidden="1"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hidden="1"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hidden="1"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hidden="1"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hidden="1"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hidden="1"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hidden="1"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hidden="1"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hidden="1"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hidden="1"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hidden="1"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hidden="1"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hidden="1"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hidden="1"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hidden="1"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hidden="1"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hidden="1"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hidden="1"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hidden="1"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hidden="1"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hidden="1"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hidden="1"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hidden="1"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hidden="1"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hidden="1"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hidden="1"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hidden="1"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hidden="1"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hidden="1"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hidden="1"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hidden="1"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hidden="1"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hidden="1"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hidden="1"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hidden="1"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hidden="1"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hidden="1"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hidden="1"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hidden="1"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hidden="1"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hidden="1"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hidden="1"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hidden="1"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hidden="1"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hidden="1"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hidden="1"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hidden="1"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hidden="1"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hidden="1"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hidden="1"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hidden="1"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hidden="1"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hidden="1"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hidden="1"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hidden="1"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hidden="1"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hidden="1"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hidden="1"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hidden="1"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hidden="1"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hidden="1"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hidden="1"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hidden="1"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hidden="1"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hidden="1"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hidden="1"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hidden="1"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hidden="1"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hidden="1"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hidden="1"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hidden="1"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hidden="1"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hidden="1"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hidden="1"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hidden="1"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hidden="1"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hidden="1"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hidden="1"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hidden="1"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hidden="1"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hidden="1"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hidden="1"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hidden="1"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hidden="1"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hidden="1"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hidden="1"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hidden="1"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hidden="1"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hidden="1"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hidden="1"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hidden="1"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hidden="1"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hidden="1"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hidden="1"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hidden="1"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hidden="1"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hidden="1"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hidden="1"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hidden="1"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hidden="1"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hidden="1"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hidden="1"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hidden="1"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hidden="1"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hidden="1"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hidden="1"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hidden="1"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hidden="1"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hidden="1"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hidden="1"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hidden="1"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hidden="1"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hidden="1"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hidden="1"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hidden="1"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hidden="1"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hidden="1"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hidden="1"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hidden="1"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hidden="1"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hidden="1"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hidden="1"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hidden="1"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hidden="1"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hidden="1"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hidden="1"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hidden="1"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hidden="1"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hidden="1"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hidden="1"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hidden="1"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hidden="1"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hidden="1"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hidden="1"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hidden="1"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hidden="1"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hidden="1"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hidden="1"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hidden="1"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hidden="1"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hidden="1"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hidden="1"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hidden="1"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hidden="1"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hidden="1"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hidden="1"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hidden="1"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hidden="1"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hidden="1"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hidden="1"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hidden="1"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hidden="1"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hidden="1"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hidden="1"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hidden="1"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hidden="1"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hidden="1"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hidden="1"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hidden="1"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hidden="1"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hidden="1"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hidden="1"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hidden="1"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hidden="1"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hidden="1"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hidden="1"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hidden="1"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hidden="1"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hidden="1"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hidden="1"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hidden="1"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hidden="1"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hidden="1"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hidden="1"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hidden="1"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hidden="1"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hidden="1"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hidden="1"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hidden="1"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hidden="1"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hidden="1"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hidden="1"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hidden="1"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hidden="1"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hidden="1"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hidden="1"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hidden="1"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hidden="1"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hidden="1"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hidden="1"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hidden="1"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hidden="1"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hidden="1"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hidden="1"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hidden="1"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hidden="1"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hidden="1"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hidden="1"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hidden="1"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hidden="1"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hidden="1"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hidden="1"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hidden="1"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hidden="1"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hidden="1"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hidden="1"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hidden="1"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hidden="1"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hidden="1"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hidden="1"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hidden="1"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hidden="1"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hidden="1"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hidden="1"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hidden="1"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hidden="1"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hidden="1"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hidden="1"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hidden="1"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hidden="1"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hidden="1"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hidden="1"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hidden="1"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hidden="1"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hidden="1"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hidden="1"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hidden="1"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hidden="1"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hidden="1"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hidden="1"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hidden="1"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hidden="1"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hidden="1"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hidden="1"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hidden="1"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hidden="1"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hidden="1"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hidden="1"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hidden="1"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hidden="1"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hidden="1"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hidden="1"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hidden="1"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hidden="1"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hidden="1"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hidden="1"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hidden="1"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hidden="1"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hidden="1"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hidden="1"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hidden="1"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hidden="1"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hidden="1"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hidden="1"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hidden="1"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hidden="1"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hidden="1"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hidden="1"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hidden="1"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hidden="1"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hidden="1"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hidden="1"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hidden="1"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hidden="1"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hidden="1"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hidden="1"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hidden="1"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hidden="1"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hidden="1"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hidden="1"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hidden="1"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hidden="1"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hidden="1"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hidden="1"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hidden="1"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hidden="1"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hidden="1"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hidden="1"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hidden="1"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hidden="1"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hidden="1"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hidden="1"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hidden="1"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hidden="1"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hidden="1"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hidden="1"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hidden="1"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hidden="1"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hidden="1"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hidden="1"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hidden="1"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hidden="1"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hidden="1"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hidden="1"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hidden="1"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hidden="1"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hidden="1"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hidden="1"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hidden="1"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hidden="1"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hidden="1"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hidden="1"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hidden="1"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hidden="1"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hidden="1"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hidden="1"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hidden="1"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hidden="1"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hidden="1"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hidden="1"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hidden="1"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hidden="1"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hidden="1"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hidden="1"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hidden="1"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hidden="1"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hidden="1"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hidden="1"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hidden="1"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hidden="1"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hidden="1"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hidden="1"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hidden="1"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hidden="1"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hidden="1"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hidden="1"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hidden="1"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hidden="1"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hidden="1"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hidden="1"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hidden="1"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hidden="1"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hidden="1"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hidden="1"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hidden="1"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hidden="1"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hidden="1"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hidden="1"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hidden="1"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hidden="1"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hidden="1"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hidden="1"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hidden="1"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hidden="1"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hidden="1"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hidden="1"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hidden="1"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hidden="1"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hidden="1"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hidden="1"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hidden="1"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hidden="1"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hidden="1"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hidden="1"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hidden="1"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hidden="1"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hidden="1"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hidden="1"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hidden="1"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hidden="1"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hidden="1"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hidden="1"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hidden="1"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hidden="1"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hidden="1"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hidden="1"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hidden="1"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hidden="1"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hidden="1"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hidden="1"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hidden="1"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hidden="1"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hidden="1"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hidden="1"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hidden="1"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hidden="1"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hidden="1"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hidden="1"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hidden="1"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hidden="1"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hidden="1"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hidden="1"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hidden="1"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hidden="1"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hidden="1"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hidden="1"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hidden="1"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hidden="1"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hidden="1"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hidden="1"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hidden="1"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hidden="1"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hidden="1"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hidden="1"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hidden="1"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hidden="1"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hidden="1"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hidden="1"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hidden="1"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hidden="1"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hidden="1"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hidden="1"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hidden="1"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hidden="1"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hidden="1"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hidden="1"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hidden="1"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hidden="1"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hidden="1"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hidden="1"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hidden="1"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hidden="1"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hidden="1"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hidden="1"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hidden="1"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hidden="1"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hidden="1"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hidden="1"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hidden="1"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hidden="1"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hidden="1"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hidden="1"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hidden="1"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hidden="1"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hidden="1"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hidden="1"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hidden="1"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hidden="1"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hidden="1"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hidden="1"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hidden="1"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hidden="1"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hidden="1"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hidden="1"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hidden="1"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hidden="1"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hidden="1"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hidden="1"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hidden="1"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hidden="1"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hidden="1"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hidden="1"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hidden="1"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hidden="1"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hidden="1"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hidden="1"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hidden="1"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hidden="1"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hidden="1"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hidden="1"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hidden="1"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hidden="1"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hidden="1"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hidden="1"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hidden="1"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hidden="1"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hidden="1"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hidden="1"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hidden="1"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hidden="1"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hidden="1"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hidden="1"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hidden="1"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hidden="1"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hidden="1"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hidden="1"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hidden="1"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hidden="1"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hidden="1"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hidden="1"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hidden="1"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hidden="1"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hidden="1"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hidden="1"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hidden="1"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hidden="1"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hidden="1"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hidden="1"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hidden="1"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hidden="1"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hidden="1"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hidden="1"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hidden="1"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hidden="1"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hidden="1"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hidden="1"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hidden="1"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hidden="1"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hidden="1"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hidden="1"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hidden="1"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hidden="1"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hidden="1"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hidden="1"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hidden="1"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hidden="1"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hidden="1"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hidden="1"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hidden="1"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hidden="1"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hidden="1"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hidden="1"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hidden="1"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hidden="1"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hidden="1"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hidden="1"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hidden="1"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hidden="1"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hidden="1"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hidden="1"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hidden="1"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hidden="1"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hidden="1"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hidden="1"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hidden="1"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hidden="1"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hidden="1"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hidden="1"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hidden="1"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hidden="1"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hidden="1"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hidden="1"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hidden="1"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hidden="1"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hidden="1"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hidden="1"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hidden="1"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hidden="1"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hidden="1"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hidden="1"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hidden="1"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hidden="1"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hidden="1"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hidden="1"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hidden="1"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hidden="1"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hidden="1"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hidden="1"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hidden="1"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hidden="1"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hidden="1"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hidden="1"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hidden="1"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hidden="1"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hidden="1"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hidden="1"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hidden="1"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hidden="1"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hidden="1"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hidden="1"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hidden="1"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hidden="1"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hidden="1"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hidden="1"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hidden="1"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hidden="1"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hidden="1"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hidden="1"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hidden="1"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hidden="1"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hidden="1"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hidden="1"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hidden="1"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hidden="1"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hidden="1"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hidden="1"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hidden="1"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hidden="1"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hidden="1"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hidden="1"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hidden="1"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hidden="1"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hidden="1"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hidden="1"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hidden="1"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hidden="1"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hidden="1"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hidden="1"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hidden="1"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hidden="1"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hidden="1"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hidden="1"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hidden="1"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hidden="1"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hidden="1"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hidden="1"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hidden="1"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hidden="1"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hidden="1"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hidden="1"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hidden="1"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hidden="1"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hidden="1"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hidden="1"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hidden="1"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hidden="1"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hidden="1"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hidden="1"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hidden="1"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hidden="1"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hidden="1"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hidden="1"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hidden="1"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hidden="1"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hidden="1"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hidden="1"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hidden="1"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hidden="1"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hidden="1"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hidden="1"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hidden="1"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hidden="1"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hidden="1"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hidden="1"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hidden="1"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hidden="1"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hidden="1"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hidden="1"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hidden="1"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hidden="1"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hidden="1"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hidden="1"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hidden="1"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hidden="1"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hidden="1"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hidden="1"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hidden="1"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hidden="1"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hidden="1"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hidden="1"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hidden="1"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hidden="1"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hidden="1"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hidden="1"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hidden="1"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hidden="1"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hidden="1"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hidden="1"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hidden="1"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hidden="1"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hidden="1"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hidden="1"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hidden="1"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hidden="1"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hidden="1"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hidden="1"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hidden="1"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hidden="1"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hidden="1"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hidden="1"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hidden="1"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hidden="1"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hidden="1"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hidden="1"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hidden="1"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hidden="1"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hidden="1"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hidden="1"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hidden="1"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hidden="1"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hidden="1"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hidden="1"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hidden="1"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hidden="1"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hidden="1"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hidden="1"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hidden="1"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hidden="1"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hidden="1"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hidden="1"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hidden="1"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hidden="1"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hidden="1"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hidden="1"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hidden="1"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hidden="1"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hidden="1"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hidden="1"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hidden="1"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hidden="1"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hidden="1"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hidden="1"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hidden="1"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hidden="1"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hidden="1"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hidden="1"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hidden="1"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hidden="1"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hidden="1"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hidden="1"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hidden="1"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hidden="1"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hidden="1"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hidden="1"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hidden="1"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hidden="1"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hidden="1"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hidden="1"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hidden="1"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hidden="1"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hidden="1"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hidden="1"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hidden="1"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hidden="1"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hidden="1"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hidden="1"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hidden="1"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hidden="1"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hidden="1"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hidden="1"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hidden="1"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hidden="1"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hidden="1"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hidden="1"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hidden="1"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hidden="1"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hidden="1"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hidden="1"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hidden="1"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hidden="1"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hidden="1"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hidden="1"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hidden="1"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hidden="1"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hidden="1"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hidden="1"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hidden="1"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hidden="1"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hidden="1"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hidden="1"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hidden="1"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hidden="1"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hidden="1"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hidden="1"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hidden="1"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hidden="1"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hidden="1"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hidden="1"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hidden="1"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hidden="1"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hidden="1"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hidden="1"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hidden="1"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hidden="1"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hidden="1"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hidden="1"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hidden="1"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hidden="1"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hidden="1"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hidden="1"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hidden="1"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hidden="1"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hidden="1"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hidden="1"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hidden="1"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hidden="1"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hidden="1"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hidden="1"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hidden="1"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hidden="1"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hidden="1"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hidden="1"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hidden="1"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hidden="1"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hidden="1"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hidden="1"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hidden="1"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hidden="1"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hidden="1"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hidden="1"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hidden="1"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hidden="1"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hidden="1"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hidden="1"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hidden="1"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hidden="1"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hidden="1"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hidden="1"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hidden="1"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hidden="1"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hidden="1"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hidden="1"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hidden="1"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hidden="1"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hidden="1"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hidden="1"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hidden="1"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hidden="1"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hidden="1"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hidden="1"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hidden="1"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hidden="1"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hidden="1"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hidden="1"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hidden="1"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hidden="1"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hidden="1"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hidden="1"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hidden="1"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hidden="1"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hidden="1"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hidden="1"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hidden="1"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hidden="1"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hidden="1"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hidden="1"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hidden="1"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hidden="1"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hidden="1"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hidden="1"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hidden="1"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hidden="1"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hidden="1"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hidden="1"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hidden="1"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hidden="1"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hidden="1"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hidden="1"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hidden="1"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hidden="1"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hidden="1"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hidden="1"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hidden="1"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hidden="1"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hidden="1"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hidden="1"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hidden="1"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hidden="1"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hidden="1"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hidden="1"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hidden="1"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hidden="1"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hidden="1"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hidden="1"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hidden="1"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hidden="1"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hidden="1"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hidden="1"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hidden="1"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hidden="1"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hidden="1"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hidden="1"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hidden="1"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hidden="1"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hidden="1"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hidden="1"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hidden="1"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hidden="1"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hidden="1"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hidden="1"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hidden="1"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hidden="1"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hidden="1"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hidden="1"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hidden="1"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hidden="1"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hidden="1"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hidden="1"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hidden="1"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hidden="1"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hidden="1"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hidden="1"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hidden="1"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hidden="1"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hidden="1"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hidden="1"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hidden="1"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hidden="1"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hidden="1"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hidden="1"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hidden="1"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hidden="1"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hidden="1"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hidden="1"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hidden="1"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hidden="1"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hidden="1"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hidden="1"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hidden="1"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hidden="1"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hidden="1"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hidden="1"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hidden="1"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hidden="1"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hidden="1"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hidden="1"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hidden="1"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hidden="1"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hidden="1"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hidden="1"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hidden="1"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hidden="1"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hidden="1"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hidden="1"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hidden="1"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hidden="1"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hidden="1"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hidden="1"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hidden="1"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hidden="1"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hidden="1"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hidden="1"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hidden="1"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hidden="1"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hidden="1"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hidden="1"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hidden="1"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hidden="1"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hidden="1"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hidden="1"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hidden="1"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hidden="1"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hidden="1"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hidden="1"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hidden="1"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hidden="1"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hidden="1"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hidden="1"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hidden="1"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hidden="1"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hidden="1"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hidden="1"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hidden="1"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hidden="1"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hidden="1"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hidden="1"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hidden="1"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hidden="1"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hidden="1"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hidden="1"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hidden="1"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hidden="1"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hidden="1"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hidden="1"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hidden="1"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hidden="1"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hidden="1"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hidden="1"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hidden="1"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hidden="1"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hidden="1"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hidden="1"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hidden="1"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hidden="1"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hidden="1"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hidden="1"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hidden="1"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hidden="1"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hidden="1"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hidden="1"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hidden="1"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hidden="1"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hidden="1"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hidden="1"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hidden="1"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hidden="1"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hidden="1"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hidden="1"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hidden="1"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hidden="1"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hidden="1"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hidden="1"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hidden="1"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hidden="1"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hidden="1"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hidden="1"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hidden="1"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hidden="1"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hidden="1"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hidden="1"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hidden="1"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hidden="1"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hidden="1"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hidden="1"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hidden="1"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hidden="1"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hidden="1"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hidden="1"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hidden="1"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hidden="1"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hidden="1"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hidden="1"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hidden="1"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hidden="1"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hidden="1"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hidden="1"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hidden="1"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hidden="1"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hidden="1"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hidden="1"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hidden="1"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hidden="1"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hidden="1"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hidden="1"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hidden="1"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hidden="1"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hidden="1"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hidden="1"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hidden="1"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hidden="1"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hidden="1"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hidden="1"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hidden="1"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hidden="1"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hidden="1"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hidden="1"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hidden="1"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hidden="1"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hidden="1"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hidden="1"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hidden="1"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hidden="1"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hidden="1"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hidden="1"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hidden="1"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hidden="1"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hidden="1"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hidden="1"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hidden="1"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hidden="1"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hidden="1"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hidden="1"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hidden="1"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hidden="1"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hidden="1"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hidden="1"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hidden="1"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hidden="1"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hidden="1"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hidden="1"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hidden="1"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hidden="1"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hidden="1"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hidden="1"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hidden="1"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hidden="1"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hidden="1"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hidden="1"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hidden="1"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hidden="1"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hidden="1"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hidden="1"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hidden="1"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hidden="1"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hidden="1"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hidden="1"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hidden="1"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hidden="1"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hidden="1"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hidden="1"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hidden="1"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hidden="1"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hidden="1"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hidden="1"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hidden="1"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hidden="1"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hidden="1"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hidden="1"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hidden="1"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hidden="1"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hidden="1"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hidden="1"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hidden="1"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hidden="1"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hidden="1"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hidden="1"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hidden="1"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hidden="1"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hidden="1"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hidden="1"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hidden="1"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hidden="1"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hidden="1"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hidden="1"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hidden="1"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hidden="1"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hidden="1"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hidden="1"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hidden="1"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hidden="1"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hidden="1"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hidden="1"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hidden="1"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hidden="1"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hidden="1"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hidden="1"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hidden="1"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hidden="1"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hidden="1"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hidden="1"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hidden="1"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hidden="1"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hidden="1"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hidden="1"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hidden="1"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hidden="1"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hidden="1"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hidden="1"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hidden="1"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hidden="1"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hidden="1"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hidden="1"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hidden="1"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hidden="1"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hidden="1"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hidden="1"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hidden="1"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hidden="1"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hidden="1"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hidden="1"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hidden="1"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hidden="1"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hidden="1"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hidden="1"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hidden="1"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hidden="1"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hidden="1"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hidden="1"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hidden="1"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hidden="1"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hidden="1"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hidden="1"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hidden="1"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hidden="1"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hidden="1"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hidden="1"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hidden="1"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hidden="1"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hidden="1"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hidden="1"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hidden="1"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hidden="1"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hidden="1"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hidden="1"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hidden="1"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hidden="1"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hidden="1"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hidden="1"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hidden="1"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hidden="1"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hidden="1"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hidden="1"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hidden="1"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hidden="1"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hidden="1"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hidden="1"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hidden="1"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hidden="1"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hidden="1"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hidden="1"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hidden="1"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hidden="1"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hidden="1"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hidden="1"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hidden="1"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hidden="1"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hidden="1"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hidden="1"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hidden="1"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hidden="1"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hidden="1"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hidden="1"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hidden="1"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hidden="1"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hidden="1"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hidden="1"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hidden="1"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hidden="1"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hidden="1"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hidden="1"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hidden="1"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hidden="1"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hidden="1"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hidden="1"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hidden="1"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hidden="1"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hidden="1"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hidden="1"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hidden="1"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hidden="1"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hidden="1"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hidden="1"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hidden="1"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hidden="1"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hidden="1"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hidden="1"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hidden="1"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hidden="1"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hidden="1"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hidden="1"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hidden="1"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hidden="1"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hidden="1"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hidden="1"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hidden="1"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hidden="1"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hidden="1"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hidden="1"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hidden="1"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hidden="1"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hidden="1"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hidden="1"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hidden="1"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hidden="1"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hidden="1"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hidden="1"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hidden="1"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hidden="1"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hidden="1"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hidden="1"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hidden="1"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hidden="1"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hidden="1"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hidden="1"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hidden="1"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hidden="1"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hidden="1"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hidden="1"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hidden="1"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hidden="1"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hidden="1"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hidden="1"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hidden="1"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hidden="1"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hidden="1"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hidden="1"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hidden="1"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hidden="1"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hidden="1"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hidden="1"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hidden="1"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hidden="1"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hidden="1"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hidden="1"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hidden="1"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hidden="1"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hidden="1"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hidden="1"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hidden="1"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hidden="1"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hidden="1"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hidden="1"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hidden="1"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hidden="1"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hidden="1"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hidden="1"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hidden="1"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hidden="1"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hidden="1"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hidden="1"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hidden="1"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hidden="1"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hidden="1"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hidden="1"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hidden="1"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hidden="1"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hidden="1"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hidden="1"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hidden="1"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hidden="1"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hidden="1"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hidden="1"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hidden="1"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hidden="1"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hidden="1"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hidden="1"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hidden="1"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hidden="1"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hidden="1"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hidden="1"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hidden="1"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hidden="1"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hidden="1"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hidden="1"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hidden="1"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hidden="1"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hidden="1"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hidden="1"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hidden="1"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hidden="1"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hidden="1"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hidden="1"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hidden="1"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hidden="1"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hidden="1"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hidden="1"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hidden="1"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hidden="1"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hidden="1"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hidden="1"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hidden="1"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hidden="1"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hidden="1"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hidden="1"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hidden="1"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hidden="1"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hidden="1"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hidden="1"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hidden="1"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hidden="1"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hidden="1"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hidden="1"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hidden="1"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hidden="1"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hidden="1"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hidden="1"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hidden="1"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hidden="1"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hidden="1"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hidden="1"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hidden="1"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hidden="1"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hidden="1"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hidden="1"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hidden="1"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hidden="1"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hidden="1"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hidden="1"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hidden="1"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hidden="1"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hidden="1"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hidden="1"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hidden="1"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hidden="1"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hidden="1"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hidden="1"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hidden="1"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hidden="1"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hidden="1"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hidden="1"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hidden="1"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hidden="1"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hidden="1"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hidden="1"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hidden="1"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hidden="1"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hidden="1"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hidden="1"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hidden="1"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hidden="1"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hidden="1"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hidden="1"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hidden="1"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hidden="1"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hidden="1"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hidden="1"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hidden="1"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hidden="1"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hidden="1"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hidden="1"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hidden="1"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hidden="1"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hidden="1"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hidden="1"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hidden="1"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hidden="1"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hidden="1"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hidden="1"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hidden="1"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hidden="1"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hidden="1"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hidden="1"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hidden="1"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hidden="1"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hidden="1"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hidden="1"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hidden="1"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hidden="1"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hidden="1"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hidden="1"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hidden="1"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hidden="1"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hidden="1"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hidden="1"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hidden="1"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hidden="1"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hidden="1"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hidden="1"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hidden="1"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hidden="1"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hidden="1"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hidden="1"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hidden="1"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hidden="1"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hidden="1"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hidden="1"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hidden="1"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hidden="1"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hidden="1"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hidden="1"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hidden="1"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hidden="1"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hidden="1"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hidden="1"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hidden="1"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hidden="1"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hidden="1"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hidden="1"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hidden="1"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hidden="1"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hidden="1"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hidden="1"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hidden="1"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hidden="1"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hidden="1"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hidden="1"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hidden="1"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hidden="1"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hidden="1"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hidden="1"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hidden="1"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hidden="1"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hidden="1"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hidden="1"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hidden="1"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hidden="1"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hidden="1"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hidden="1"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hidden="1"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hidden="1"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hidden="1"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hidden="1"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hidden="1"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hidden="1"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hidden="1"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hidden="1"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hidden="1"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hidden="1"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hidden="1"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hidden="1"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hidden="1"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hidden="1"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hidden="1"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hidden="1"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hidden="1"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hidden="1"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hidden="1"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hidden="1"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hidden="1"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hidden="1"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hidden="1"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hidden="1"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hidden="1"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hidden="1"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hidden="1"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hidden="1"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hidden="1"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hidden="1"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hidden="1"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hidden="1"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hidden="1"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hidden="1"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hidden="1"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hidden="1"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hidden="1"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hidden="1"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hidden="1"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hidden="1"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hidden="1"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hidden="1"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hidden="1"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hidden="1"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hidden="1"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hidden="1"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hidden="1"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hidden="1"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hidden="1"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hidden="1"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hidden="1"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hidden="1"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hidden="1"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hidden="1"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hidden="1"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hidden="1"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hidden="1"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hidden="1"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hidden="1"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hidden="1"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hidden="1"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hidden="1"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hidden="1"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hidden="1"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hidden="1"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hidden="1"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hidden="1"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hidden="1"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hidden="1"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hidden="1"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hidden="1"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hidden="1"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hidden="1"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hidden="1"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hidden="1"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hidden="1"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hidden="1"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hidden="1"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hidden="1"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hidden="1"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hidden="1"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hidden="1"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hidden="1"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hidden="1"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hidden="1"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hidden="1"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hidden="1"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hidden="1"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hidden="1"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hidden="1"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hidden="1"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hidden="1"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hidden="1"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hidden="1"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hidden="1"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hidden="1"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hidden="1"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hidden="1"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hidden="1"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hidden="1"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hidden="1"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hidden="1"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hidden="1"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hidden="1"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hidden="1"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hidden="1"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hidden="1"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hidden="1"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hidden="1"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hidden="1"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hidden="1"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hidden="1"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hidden="1"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hidden="1"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hidden="1"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hidden="1"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hidden="1"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hidden="1"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hidden="1"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hidden="1"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hidden="1"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hidden="1"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hidden="1"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hidden="1"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hidden="1"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hidden="1"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hidden="1"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hidden="1"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hidden="1"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hidden="1"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hidden="1"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hidden="1"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hidden="1"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hidden="1"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hidden="1"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hidden="1"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hidden="1"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hidden="1"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hidden="1"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hidden="1"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hidden="1"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hidden="1"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hidden="1"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hidden="1"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hidden="1"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hidden="1"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hidden="1"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hidden="1"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hidden="1"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hidden="1"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hidden="1"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hidden="1"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hidden="1"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hidden="1"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hidden="1"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hidden="1"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hidden="1"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hidden="1"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hidden="1"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hidden="1"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hidden="1"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hidden="1"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hidden="1"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hidden="1"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hidden="1"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hidden="1"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hidden="1"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hidden="1"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hidden="1"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hidden="1"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hidden="1"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hidden="1"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hidden="1"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hidden="1"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hidden="1"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hidden="1"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hidden="1"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hidden="1"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hidden="1"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hidden="1"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hidden="1"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hidden="1"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hidden="1"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hidden="1"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hidden="1"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hidden="1"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hidden="1"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hidden="1"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hidden="1"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hidden="1"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hidden="1"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hidden="1"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hidden="1"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hidden="1"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hidden="1"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hidden="1"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hidden="1"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hidden="1"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hidden="1"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hidden="1"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hidden="1"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hidden="1"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hidden="1"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hidden="1"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hidden="1"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hidden="1"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hidden="1"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hidden="1"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hidden="1"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hidden="1"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hidden="1"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hidden="1"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hidden="1"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hidden="1"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hidden="1"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hidden="1"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hidden="1"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hidden="1"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hidden="1"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hidden="1"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hidden="1"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hidden="1"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hidden="1"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hidden="1"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hidden="1"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hidden="1"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hidden="1"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hidden="1"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hidden="1"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hidden="1"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hidden="1"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hidden="1"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hidden="1"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hidden="1"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hidden="1"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hidden="1"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hidden="1"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hidden="1"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hidden="1"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hidden="1"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hidden="1"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hidden="1"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hidden="1"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hidden="1"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hidden="1"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hidden="1"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hidden="1"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hidden="1"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hidden="1"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hidden="1"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hidden="1"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hidden="1"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hidden="1"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hidden="1"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hidden="1"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hidden="1"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hidden="1"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hidden="1"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hidden="1"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hidden="1"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hidden="1"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hidden="1"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hidden="1"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hidden="1"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hidden="1"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hidden="1"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hidden="1"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hidden="1"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hidden="1"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hidden="1"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hidden="1"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hidden="1"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hidden="1"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hidden="1"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hidden="1"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hidden="1"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hidden="1"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hidden="1"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hidden="1"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hidden="1"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hidden="1"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hidden="1"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hidden="1"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hidden="1"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hidden="1"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hidden="1"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hidden="1"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hidden="1"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hidden="1"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hidden="1"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hidden="1"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hidden="1"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hidden="1"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hidden="1"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hidden="1"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hidden="1"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hidden="1"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hidden="1"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hidden="1"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hidden="1"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hidden="1"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hidden="1"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hidden="1"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hidden="1"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hidden="1"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hidden="1"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hidden="1"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hidden="1"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hidden="1"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hidden="1"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hidden="1"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hidden="1"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hidden="1"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hidden="1"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hidden="1"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hidden="1"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hidden="1"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hidden="1"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hidden="1"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hidden="1"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hidden="1"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hidden="1"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hidden="1"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hidden="1"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hidden="1"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hidden="1"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hidden="1"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hidden="1"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hidden="1"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hidden="1"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hidden="1"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hidden="1"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hidden="1"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hidden="1"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hidden="1"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hidden="1"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hidden="1"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hidden="1"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hidden="1"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hidden="1"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hidden="1"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hidden="1"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hidden="1"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hidden="1"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hidden="1"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hidden="1"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hidden="1"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hidden="1"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hidden="1"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hidden="1"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hidden="1"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hidden="1"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hidden="1"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hidden="1"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hidden="1"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hidden="1"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hidden="1"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hidden="1"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hidden="1"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hidden="1"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hidden="1"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hidden="1"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hidden="1"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hidden="1"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hidden="1"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hidden="1"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hidden="1"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hidden="1"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hidden="1"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hidden="1"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hidden="1"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hidden="1"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hidden="1"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hidden="1"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hidden="1"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hidden="1"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hidden="1"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hidden="1"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hidden="1"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hidden="1"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hidden="1"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hidden="1"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hidden="1"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hidden="1"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hidden="1"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hidden="1"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hidden="1"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hidden="1"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hidden="1"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hidden="1"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hidden="1"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hidden="1"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hidden="1"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hidden="1"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hidden="1"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hidden="1"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hidden="1"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hidden="1"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hidden="1"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hidden="1"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hidden="1"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hidden="1"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hidden="1"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hidden="1"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hidden="1"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hidden="1"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hidden="1"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hidden="1"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hidden="1"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hidden="1"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hidden="1"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hidden="1"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hidden="1"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hidden="1"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hidden="1"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hidden="1"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hidden="1"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hidden="1"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hidden="1"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hidden="1"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hidden="1"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hidden="1"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hidden="1"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hidden="1"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hidden="1"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hidden="1"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hidden="1"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hidden="1"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hidden="1"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hidden="1"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hidden="1"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hidden="1"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hidden="1"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hidden="1"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hidden="1"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hidden="1"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hidden="1"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hidden="1"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hidden="1"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hidden="1"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hidden="1"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hidden="1"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hidden="1"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hidden="1"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hidden="1"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hidden="1"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hidden="1"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hidden="1"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hidden="1"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hidden="1"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hidden="1"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hidden="1"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hidden="1"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hidden="1"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hidden="1"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hidden="1"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hidden="1"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hidden="1"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hidden="1"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hidden="1"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hidden="1"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hidden="1"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hidden="1"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hidden="1"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hidden="1"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hidden="1"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hidden="1"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hidden="1"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hidden="1"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hidden="1"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hidden="1"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hidden="1"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hidden="1"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hidden="1"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hidden="1"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hidden="1"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hidden="1"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hidden="1"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hidden="1"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hidden="1"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hidden="1"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hidden="1"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hidden="1"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hidden="1"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hidden="1"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hidden="1"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hidden="1"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hidden="1"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hidden="1"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hidden="1"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hidden="1"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hidden="1"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hidden="1"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hidden="1"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hidden="1"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hidden="1"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hidden="1"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hidden="1"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hidden="1"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hidden="1"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hidden="1"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hidden="1"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hidden="1"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hidden="1"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hidden="1"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hidden="1"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hidden="1"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hidden="1"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hidden="1"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hidden="1"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hidden="1"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hidden="1"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hidden="1"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hidden="1"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hidden="1"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hidden="1"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hidden="1"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hidden="1"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hidden="1"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hidden="1"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hidden="1"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hidden="1"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hidden="1"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hidden="1"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hidden="1"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hidden="1"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hidden="1"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hidden="1"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hidden="1"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hidden="1"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hidden="1"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hidden="1"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hidden="1"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hidden="1"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hidden="1"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hidden="1"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hidden="1"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hidden="1"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hidden="1"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hidden="1"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hidden="1"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hidden="1"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hidden="1"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hidden="1"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hidden="1"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hidden="1"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hidden="1"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hidden="1"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hidden="1"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hidden="1"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hidden="1"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hidden="1"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hidden="1"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hidden="1"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hidden="1"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hidden="1"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hidden="1"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hidden="1"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hidden="1"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hidden="1"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hidden="1"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hidden="1"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hidden="1"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hidden="1"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hidden="1"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hidden="1"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hidden="1"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hidden="1"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hidden="1"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hidden="1"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hidden="1"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hidden="1"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hidden="1"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hidden="1"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hidden="1"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hidden="1"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hidden="1"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hidden="1"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hidden="1"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hidden="1"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hidden="1"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hidden="1"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hidden="1"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hidden="1"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hidden="1"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hidden="1"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hidden="1"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hidden="1"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hidden="1"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hidden="1"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hidden="1"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hidden="1"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hidden="1"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hidden="1"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hidden="1"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hidden="1"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hidden="1"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hidden="1"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hidden="1"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hidden="1"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hidden="1"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hidden="1"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hidden="1"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hidden="1"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hidden="1"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hidden="1"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hidden="1"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hidden="1"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hidden="1"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hidden="1"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hidden="1"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hidden="1"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hidden="1"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hidden="1"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hidden="1"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hidden="1"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hidden="1"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hidden="1"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hidden="1"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hidden="1"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hidden="1"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hidden="1"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hidden="1"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hidden="1"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hidden="1"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hidden="1"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hidden="1"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hidden="1"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hidden="1"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hidden="1"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hidden="1"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hidden="1"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hidden="1"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hidden="1"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hidden="1"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hidden="1"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hidden="1"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hidden="1"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hidden="1"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hidden="1"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hidden="1"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hidden="1"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hidden="1"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hidden="1"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hidden="1"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hidden="1"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hidden="1"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hidden="1"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hidden="1"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hidden="1"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hidden="1"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hidden="1"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hidden="1"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hidden="1"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hidden="1"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hidden="1"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hidden="1"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hidden="1"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hidden="1"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hidden="1"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hidden="1"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hidden="1"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hidden="1"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hidden="1"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hidden="1"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hidden="1"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hidden="1"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hidden="1"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hidden="1"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hidden="1"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hidden="1"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hidden="1"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hidden="1"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hidden="1"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hidden="1"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hidden="1"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hidden="1"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hidden="1"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hidden="1"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hidden="1"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hidden="1"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hidden="1"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hidden="1"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hidden="1"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hidden="1"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hidden="1"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hidden="1"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hidden="1"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hidden="1"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hidden="1"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hidden="1"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hidden="1"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hidden="1"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hidden="1"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hidden="1"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hidden="1"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hidden="1"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hidden="1"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hidden="1"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hidden="1"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hidden="1"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hidden="1"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hidden="1"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hidden="1"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hidden="1"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hidden="1"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hidden="1"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hidden="1"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hidden="1"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hidden="1"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hidden="1"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hidden="1"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hidden="1"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hidden="1"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hidden="1"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hidden="1"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hidden="1"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hidden="1"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hidden="1"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hidden="1"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hidden="1"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hidden="1"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hidden="1"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hidden="1"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hidden="1"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hidden="1"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hidden="1"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hidden="1"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hidden="1"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hidden="1"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hidden="1"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hidden="1"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hidden="1"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hidden="1"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hidden="1"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hidden="1"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hidden="1"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hidden="1"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hidden="1"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hidden="1"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hidden="1"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hidden="1"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hidden="1"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hidden="1"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hidden="1"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hidden="1"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hidden="1"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hidden="1"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hidden="1"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hidden="1"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hidden="1"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hidden="1"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hidden="1"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hidden="1"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hidden="1"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hidden="1"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hidden="1"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hidden="1"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hidden="1"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hidden="1"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hidden="1"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hidden="1"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hidden="1"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hidden="1"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hidden="1"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hidden="1"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hidden="1"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hidden="1"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hidden="1"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hidden="1"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hidden="1"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hidden="1"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hidden="1"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hidden="1"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hidden="1"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hidden="1"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hidden="1"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hidden="1"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hidden="1"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hidden="1"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hidden="1"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hidden="1"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hidden="1"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hidden="1"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hidden="1"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hidden="1"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hidden="1"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hidden="1"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hidden="1"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hidden="1"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hidden="1"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hidden="1"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hidden="1"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hidden="1"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hidden="1"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hidden="1"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hidden="1"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hidden="1"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hidden="1"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hidden="1"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hidden="1"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hidden="1"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hidden="1"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hidden="1"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hidden="1"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hidden="1"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hidden="1"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hidden="1"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hidden="1"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hidden="1"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hidden="1"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hidden="1"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hidden="1"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hidden="1"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hidden="1"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hidden="1"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hidden="1"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hidden="1"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hidden="1"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hidden="1"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hidden="1"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hidden="1"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hidden="1"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hidden="1"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hidden="1"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hidden="1"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hidden="1"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hidden="1"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hidden="1"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hidden="1"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hidden="1"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hidden="1"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hidden="1"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hidden="1"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hidden="1"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hidden="1"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hidden="1"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hidden="1"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hidden="1"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hidden="1"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hidden="1"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hidden="1"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hidden="1"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hidden="1"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hidden="1"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hidden="1"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hidden="1"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hidden="1"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hidden="1"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hidden="1"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hidden="1"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hidden="1"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hidden="1"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hidden="1"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hidden="1"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hidden="1"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hidden="1"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hidden="1"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hidden="1"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hidden="1"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hidden="1"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hidden="1"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hidden="1"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hidden="1"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hidden="1"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hidden="1"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hidden="1"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hidden="1"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hidden="1"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hidden="1"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hidden="1"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hidden="1"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hidden="1"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hidden="1"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hidden="1"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hidden="1"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hidden="1"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hidden="1"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hidden="1"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hidden="1"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hidden="1"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hidden="1"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hidden="1"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hidden="1"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hidden="1"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hidden="1"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hidden="1"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hidden="1"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hidden="1"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hidden="1"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hidden="1"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hidden="1"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hidden="1"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hidden="1"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hidden="1"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hidden="1"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hidden="1"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hidden="1"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hidden="1"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hidden="1"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hidden="1"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hidden="1"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hidden="1"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hidden="1"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hidden="1"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hidden="1"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hidden="1"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hidden="1"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hidden="1"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hidden="1"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hidden="1"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hidden="1"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hidden="1"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hidden="1"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hidden="1"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hidden="1"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hidden="1"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hidden="1"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hidden="1"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hidden="1"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hidden="1"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hidden="1"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hidden="1"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hidden="1"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hidden="1"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hidden="1"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hidden="1"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hidden="1"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hidden="1"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hidden="1"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hidden="1"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hidden="1"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hidden="1"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hidden="1"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hidden="1"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hidden="1"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hidden="1"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hidden="1"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hidden="1"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hidden="1"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hidden="1"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hidden="1"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hidden="1"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hidden="1"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hidden="1"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hidden="1"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hidden="1"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hidden="1"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hidden="1"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hidden="1"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hidden="1"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hidden="1"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hidden="1"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hidden="1"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hidden="1"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hidden="1"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hidden="1"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hidden="1"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hidden="1"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hidden="1"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hidden="1"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hidden="1"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hidden="1"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hidden="1"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hidden="1"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hidden="1"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hidden="1"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hidden="1"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hidden="1"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hidden="1"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hidden="1"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hidden="1"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hidden="1"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hidden="1"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hidden="1"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hidden="1"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hidden="1"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hidden="1"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hidden="1"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hidden="1"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hidden="1"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hidden="1"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hidden="1"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hidden="1"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hidden="1"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hidden="1"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hidden="1"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hidden="1"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hidden="1"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hidden="1"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hidden="1"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hidden="1"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hidden="1"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hidden="1"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hidden="1"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hidden="1"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hidden="1"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hidden="1"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hidden="1"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hidden="1"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hidden="1"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hidden="1"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hidden="1"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hidden="1"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hidden="1"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hidden="1"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hidden="1"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hidden="1"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hidden="1"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hidden="1"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hidden="1"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hidden="1"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hidden="1"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hidden="1"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hidden="1"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hidden="1"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hidden="1"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hidden="1"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hidden="1"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hidden="1"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hidden="1"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hidden="1"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hidden="1"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hidden="1"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hidden="1"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hidden="1"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hidden="1"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hidden="1"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hidden="1"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hidden="1"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hidden="1"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hidden="1"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hidden="1"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hidden="1"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hidden="1"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hidden="1"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hidden="1"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hidden="1"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hidden="1"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hidden="1"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hidden="1"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hidden="1"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hidden="1"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hidden="1"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hidden="1"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hidden="1"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hidden="1"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hidden="1"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hidden="1"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hidden="1"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hidden="1"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hidden="1"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hidden="1"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hidden="1"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hidden="1"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hidden="1"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hidden="1"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hidden="1"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hidden="1"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hidden="1"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hidden="1"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hidden="1"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hidden="1"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hidden="1"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hidden="1"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hidden="1"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hidden="1"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hidden="1"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hidden="1"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hidden="1"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hidden="1"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hidden="1"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hidden="1"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hidden="1"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hidden="1"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hidden="1"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hidden="1"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hidden="1"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hidden="1"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hidden="1"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hidden="1"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hidden="1"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hidden="1"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hidden="1"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hidden="1"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hidden="1"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hidden="1"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hidden="1"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hidden="1"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hidden="1"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hidden="1"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hidden="1"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hidden="1"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hidden="1"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hidden="1"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hidden="1"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hidden="1"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hidden="1"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hidden="1"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hidden="1"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hidden="1"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hidden="1"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hidden="1"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hidden="1"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hidden="1"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hidden="1"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hidden="1"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hidden="1"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hidden="1"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hidden="1"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hidden="1"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hidden="1"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hidden="1"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hidden="1"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hidden="1"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hidden="1"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hidden="1"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hidden="1"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hidden="1"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hidden="1"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hidden="1"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hidden="1"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hidden="1"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hidden="1"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hidden="1"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hidden="1"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hidden="1"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hidden="1"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hidden="1"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hidden="1"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hidden="1"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hidden="1"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hidden="1"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hidden="1"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hidden="1"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hidden="1"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hidden="1"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hidden="1"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hidden="1"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hidden="1"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hidden="1"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hidden="1"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hidden="1"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hidden="1"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hidden="1"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hidden="1"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hidden="1"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hidden="1"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hidden="1"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hidden="1"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hidden="1"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hidden="1"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hidden="1"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hidden="1"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hidden="1"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hidden="1"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hidden="1"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hidden="1"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hidden="1"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hidden="1"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hidden="1"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hidden="1"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hidden="1"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hidden="1"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hidden="1"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hidden="1"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hidden="1"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hidden="1"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hidden="1"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hidden="1"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hidden="1"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hidden="1"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hidden="1"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hidden="1"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hidden="1"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hidden="1"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hidden="1"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hidden="1"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hidden="1"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hidden="1"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hidden="1"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hidden="1"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hidden="1"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hidden="1"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hidden="1"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hidden="1"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hidden="1"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hidden="1"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hidden="1"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hidden="1"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hidden="1"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hidden="1"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hidden="1"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hidden="1"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hidden="1"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hidden="1"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hidden="1"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hidden="1"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hidden="1"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hidden="1"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hidden="1"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hidden="1"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hidden="1"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hidden="1"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hidden="1"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hidden="1"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hidden="1"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hidden="1"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hidden="1"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hidden="1"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hidden="1"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hidden="1"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hidden="1"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hidden="1"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hidden="1"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hidden="1"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hidden="1"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hidden="1"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hidden="1"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hidden="1"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hidden="1"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hidden="1"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hidden="1"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hidden="1"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hidden="1"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hidden="1"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hidden="1"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hidden="1"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hidden="1"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hidden="1"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hidden="1"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hidden="1"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hidden="1"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hidden="1"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hidden="1"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hidden="1"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hidden="1"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hidden="1"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hidden="1"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hidden="1"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hidden="1"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hidden="1"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hidden="1"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hidden="1"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hidden="1"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hidden="1"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hidden="1"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hidden="1"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hidden="1"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hidden="1"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hidden="1"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hidden="1"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hidden="1"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hidden="1"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hidden="1"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hidden="1"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hidden="1"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hidden="1"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hidden="1"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hidden="1"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hidden="1"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hidden="1"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hidden="1"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hidden="1"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hidden="1"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hidden="1"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hidden="1"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hidden="1"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hidden="1"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hidden="1"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hidden="1"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hidden="1"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hidden="1"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hidden="1"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hidden="1"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hidden="1"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hidden="1"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hidden="1"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hidden="1"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hidden="1"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hidden="1"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hidden="1"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hidden="1"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hidden="1"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hidden="1"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hidden="1"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hidden="1"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hidden="1"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hidden="1"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hidden="1"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hidden="1"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hidden="1"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hidden="1"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hidden="1"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hidden="1"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hidden="1"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hidden="1"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hidden="1"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hidden="1"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hidden="1"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hidden="1"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hidden="1"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hidden="1"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hidden="1"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hidden="1"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hidden="1"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hidden="1"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hidden="1"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hidden="1"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hidden="1"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hidden="1"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hidden="1"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hidden="1"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hidden="1"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hidden="1"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hidden="1"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hidden="1"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hidden="1"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hidden="1"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hidden="1"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hidden="1"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hidden="1"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hidden="1"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hidden="1"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hidden="1"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hidden="1"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hidden="1"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hidden="1"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hidden="1"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hidden="1"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hidden="1"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hidden="1"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hidden="1"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hidden="1"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hidden="1"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hidden="1"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hidden="1"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hidden="1"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hidden="1"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hidden="1"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hidden="1"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hidden="1"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hidden="1"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hidden="1"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hidden="1"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hidden="1"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hidden="1"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hidden="1"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hidden="1"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hidden="1"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hidden="1"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hidden="1"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hidden="1"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hidden="1"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hidden="1"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hidden="1"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hidden="1"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hidden="1"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hidden="1"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hidden="1"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hidden="1"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hidden="1"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hidden="1"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hidden="1"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hidden="1"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hidden="1"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hidden="1"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hidden="1"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hidden="1"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hidden="1"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hidden="1"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hidden="1"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hidden="1"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hidden="1"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hidden="1"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hidden="1"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hidden="1"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hidden="1"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hidden="1"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hidden="1"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hidden="1"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hidden="1"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hidden="1"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hidden="1"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hidden="1"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hidden="1"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hidden="1"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hidden="1"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hidden="1"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hidden="1"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hidden="1"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hidden="1"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hidden="1"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hidden="1"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hidden="1"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hidden="1"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hidden="1"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hidden="1"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hidden="1"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hidden="1"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hidden="1"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hidden="1"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hidden="1"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hidden="1"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hidden="1"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hidden="1"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hidden="1"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hidden="1"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hidden="1"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hidden="1"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hidden="1"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hidden="1"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hidden="1"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hidden="1"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hidden="1"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hidden="1"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hidden="1"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hidden="1"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hidden="1"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hidden="1"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hidden="1"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hidden="1"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hidden="1"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hidden="1"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hidden="1"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hidden="1"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hidden="1"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hidden="1"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hidden="1"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hidden="1"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hidden="1"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hidden="1"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hidden="1"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hidden="1"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hidden="1"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hidden="1"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hidden="1"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hidden="1"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hidden="1"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hidden="1"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hidden="1"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hidden="1"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hidden="1"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hidden="1"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hidden="1"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hidden="1"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hidden="1"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hidden="1"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hidden="1"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hidden="1"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hidden="1"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hidden="1"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hidden="1"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hidden="1"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hidden="1"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hidden="1"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hidden="1"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hidden="1"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hidden="1"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hidden="1"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hidden="1"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hidden="1"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hidden="1"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hidden="1"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hidden="1"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hidden="1"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hidden="1"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hidden="1"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hidden="1"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hidden="1"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hidden="1"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hidden="1"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hidden="1"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hidden="1"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hidden="1"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hidden="1"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hidden="1"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hidden="1"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hidden="1"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hidden="1"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hidden="1"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hidden="1"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hidden="1"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hidden="1"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hidden="1"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hidden="1"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hidden="1"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hidden="1"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hidden="1"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hidden="1"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hidden="1"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hidden="1"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hidden="1"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hidden="1"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hidden="1"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hidden="1"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hidden="1"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hidden="1"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hidden="1"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hidden="1"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hidden="1"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hidden="1"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hidden="1"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hidden="1"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hidden="1"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hidden="1"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hidden="1"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hidden="1"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hidden="1"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hidden="1"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hidden="1"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hidden="1"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hidden="1"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hidden="1"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hidden="1"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hidden="1"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hidden="1"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hidden="1"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hidden="1"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hidden="1"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hidden="1"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hidden="1"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hidden="1"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hidden="1"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hidden="1"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hidden="1"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hidden="1"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hidden="1"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hidden="1"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hidden="1"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hidden="1"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hidden="1"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hidden="1"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hidden="1"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hidden="1"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hidden="1"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hidden="1"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hidden="1"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hidden="1"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hidden="1"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hidden="1"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hidden="1"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hidden="1"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hidden="1"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hidden="1"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hidden="1"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hidden="1"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hidden="1"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hidden="1"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hidden="1"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hidden="1"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hidden="1"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hidden="1"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hidden="1"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hidden="1"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hidden="1"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hidden="1"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hidden="1"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hidden="1"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hidden="1"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hidden="1"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hidden="1"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hidden="1"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hidden="1"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hidden="1"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hidden="1"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hidden="1"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hidden="1"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hidden="1"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hidden="1"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hidden="1"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hidden="1"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hidden="1"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hidden="1"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hidden="1"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hidden="1"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hidden="1"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hidden="1"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hidden="1"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hidden="1"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hidden="1"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hidden="1"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hidden="1"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hidden="1"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hidden="1"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hidden="1"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hidden="1"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hidden="1"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hidden="1"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hidden="1"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hidden="1"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hidden="1"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hidden="1"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hidden="1"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hidden="1"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hidden="1"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hidden="1"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hidden="1"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hidden="1"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hidden="1"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hidden="1"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hidden="1"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hidden="1"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hidden="1"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hidden="1"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hidden="1"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hidden="1"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hidden="1"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hidden="1"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hidden="1"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hidden="1"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hidden="1"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hidden="1"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hidden="1"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hidden="1"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hidden="1"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hidden="1"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hidden="1"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hidden="1"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hidden="1"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hidden="1"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hidden="1"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hidden="1"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hidden="1"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hidden="1"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hidden="1"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hidden="1"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hidden="1"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hidden="1"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hidden="1"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hidden="1"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hidden="1"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hidden="1"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hidden="1"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hidden="1"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hidden="1"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hidden="1"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hidden="1"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hidden="1"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hidden="1"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hidden="1"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hidden="1"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hidden="1"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hidden="1"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hidden="1"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hidden="1"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hidden="1"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hidden="1"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hidden="1"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hidden="1"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hidden="1"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hidden="1"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hidden="1"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hidden="1"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hidden="1"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hidden="1"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hidden="1"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hidden="1"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hidden="1"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hidden="1"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hidden="1"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hidden="1"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hidden="1"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hidden="1"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hidden="1"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hidden="1"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hidden="1"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hidden="1"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hidden="1"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hidden="1"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hidden="1"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hidden="1"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hidden="1"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hidden="1"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hidden="1"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hidden="1"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hidden="1"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hidden="1"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hidden="1"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hidden="1"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hidden="1"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hidden="1"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hidden="1"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hidden="1"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hidden="1"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hidden="1"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hidden="1"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hidden="1"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hidden="1"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hidden="1"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hidden="1"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hidden="1"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hidden="1"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hidden="1"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hidden="1"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hidden="1"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hidden="1"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hidden="1"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hidden="1"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hidden="1"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hidden="1"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hidden="1"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hidden="1"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hidden="1"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hidden="1"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hidden="1"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hidden="1"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hidden="1"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hidden="1"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hidden="1"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hidden="1"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hidden="1"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hidden="1"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hidden="1"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hidden="1"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hidden="1"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hidden="1"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hidden="1"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hidden="1"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hidden="1"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hidden="1"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hidden="1"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hidden="1"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hidden="1"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hidden="1"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hidden="1"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hidden="1"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hidden="1"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hidden="1"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hidden="1"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hidden="1"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hidden="1"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hidden="1"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hidden="1"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hidden="1"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hidden="1"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hidden="1"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hidden="1"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hidden="1"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hidden="1"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hidden="1"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hidden="1"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hidden="1"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hidden="1"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hidden="1"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hidden="1"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hidden="1"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hidden="1"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hidden="1"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hidden="1"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hidden="1"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hidden="1"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conditionalFormatting sqref="A1:XFD1048576">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4" zoomScaleNormal="98" workbookViewId="0">
      <selection activeCell="AA25" sqref="AA25"/>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vt:lpstr>
      <vt:lpstr>donut</vt:lpstr>
      <vt:lpstr>map</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Tanuj Bakde</cp:lastModifiedBy>
  <dcterms:created xsi:type="dcterms:W3CDTF">2015-06-05T18:17:20Z</dcterms:created>
  <dcterms:modified xsi:type="dcterms:W3CDTF">2024-12-05T19:18:19Z</dcterms:modified>
</cp:coreProperties>
</file>