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oject dashboard" sheetId="1" state="visible" r:id="rId2"/>
    <sheet name="Assay definition" sheetId="2" state="visible" r:id="rId3"/>
    <sheet name="General Metadata Structure3" sheetId="3" state="visible" r:id="rId4"/>
    <sheet name="AAT-1 &amp; AET-1 QC Mock" sheetId="4" state="visible" r:id="rId5"/>
    <sheet name="AAT-1 &amp; AET-1 Visualization" sheetId="5" state="visible" r:id="rId6"/>
    <sheet name="AAT-2,OST-1,AET-2Visualization " sheetId="6" state="visible" r:id="rId7"/>
    <sheet name="TTT-2 Visualization Mock" sheetId="7" state="visible" r:id="rId8"/>
    <sheet name="General Metadata Structur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<sst xmlns="http://schemas.openxmlformats.org/spreadsheetml/2006/main" count="1748" uniqueCount="219">
  <si>
    <t xml:space="preserve">Project number</t>
  </si>
  <si>
    <t xml:space="preserve">Affiliation</t>
  </si>
  <si>
    <t xml:space="preserve">Contact</t>
  </si>
  <si>
    <t xml:space="preserve">Project date</t>
  </si>
  <si>
    <t xml:space="preserve">Project title</t>
  </si>
  <si>
    <t xml:space="preserve">Status</t>
  </si>
  <si>
    <t xml:space="preserve">NTS-004</t>
  </si>
  <si>
    <t xml:space="preserve">NutriScience USA</t>
  </si>
  <si>
    <t xml:space="preserve">Dr. Michael Lelah</t>
  </si>
  <si>
    <t xml:space="preserve">Bioavailability test between two formulations of phosphatidylserine</t>
  </si>
  <si>
    <t xml:space="preserve">Processed-50, Failed-5, Pending-20, Total-85</t>
  </si>
  <si>
    <t xml:space="preserve">This table will be created by Dhaval/scientific account manager right after a project proposal is signed with the client except the status column</t>
  </si>
  <si>
    <t xml:space="preserve">Assay Type</t>
  </si>
  <si>
    <t xml:space="preserve">Assay Class</t>
  </si>
  <si>
    <t xml:space="preserve">Assay Code </t>
  </si>
  <si>
    <t xml:space="preserve">Data Types</t>
  </si>
  <si>
    <t xml:space="preserve">Description</t>
  </si>
  <si>
    <t xml:space="preserve">Assay cylce (days)</t>
  </si>
  <si>
    <t xml:space="preserve">Total assay cycle</t>
  </si>
  <si>
    <t xml:space="preserve">total # of videos/chip/assay</t>
  </si>
  <si>
    <t xml:space="preserve">Definition</t>
  </si>
  <si>
    <t xml:space="preserve">Pre-exposure</t>
  </si>
  <si>
    <t xml:space="preserve">timepoint 1</t>
  </si>
  <si>
    <t xml:space="preserve">timepoint 2</t>
  </si>
  <si>
    <t xml:space="preserve">timepoint 3</t>
  </si>
  <si>
    <t xml:space="preserve">timepoint 4</t>
  </si>
  <si>
    <t xml:space="preserve">timepoint 5</t>
  </si>
  <si>
    <t xml:space="preserve">timepoint 6</t>
  </si>
  <si>
    <t xml:space="preserve">timepoint 7</t>
  </si>
  <si>
    <t xml:space="preserve">timepoint 8</t>
  </si>
  <si>
    <t xml:space="preserve">timepoint 9</t>
  </si>
  <si>
    <t xml:space="preserve">timepoint 10</t>
  </si>
  <si>
    <t xml:space="preserve">timepoint 11</t>
  </si>
  <si>
    <t xml:space="preserve">timepoint 12</t>
  </si>
  <si>
    <t xml:space="preserve">timepoint 13</t>
  </si>
  <si>
    <t xml:space="preserve">timepoint 14</t>
  </si>
  <si>
    <t xml:space="preserve">timepoint 15</t>
  </si>
  <si>
    <t xml:space="preserve">timepoint 16</t>
  </si>
  <si>
    <t xml:space="preserve">timepoint 17</t>
  </si>
  <si>
    <t xml:space="preserve">timepoint 18</t>
  </si>
  <si>
    <t xml:space="preserve">timepoint 19</t>
  </si>
  <si>
    <t xml:space="preserve">timepoint 20</t>
  </si>
  <si>
    <t xml:space="preserve">Frequency</t>
  </si>
  <si>
    <t xml:space="preserve">Acute Toxicity Test</t>
  </si>
  <si>
    <t xml:space="preserve">AAT</t>
  </si>
  <si>
    <t xml:space="preserve">AAT-1</t>
  </si>
  <si>
    <t xml:space="preserve">Survival, Activity</t>
  </si>
  <si>
    <t xml:space="preserve">Single time point assay, with video taken pre-exposure to test compond and second video 24 hours later</t>
  </si>
  <si>
    <t xml:space="preserve">day 0 and 1</t>
  </si>
  <si>
    <t xml:space="preserve">Loading date + 0hrs</t>
  </si>
  <si>
    <t xml:space="preserve">day 0</t>
  </si>
  <si>
    <t xml:space="preserve">day 1</t>
  </si>
  <si>
    <t xml:space="preserve">24 hrs</t>
  </si>
  <si>
    <t xml:space="preserve">AAT-2</t>
  </si>
  <si>
    <t xml:space="preserve">Four time point assay, with videos taken at pre-exposure to test compond, 4-, 8-, 12-, and 24-hours post-exposure</t>
  </si>
  <si>
    <t xml:space="preserve">day 0 and 1 (0, 4,8,12,24 hrs)</t>
  </si>
  <si>
    <t xml:space="preserve">Hr 0</t>
  </si>
  <si>
    <t xml:space="preserve">hr 4</t>
  </si>
  <si>
    <t xml:space="preserve">hr 8</t>
  </si>
  <si>
    <t xml:space="preserve">hr 12</t>
  </si>
  <si>
    <t xml:space="preserve">hr 24</t>
  </si>
  <si>
    <t xml:space="preserve">4 hrs</t>
  </si>
  <si>
    <t xml:space="preserve">Thermotolerance Test</t>
  </si>
  <si>
    <t xml:space="preserve">TTT</t>
  </si>
  <si>
    <t xml:space="preserve">TTT-1</t>
  </si>
  <si>
    <t xml:space="preserve">Three time point assay, with videos take pre-heat shock, 30-mins, 3-hours, and 6-hours post-recovery</t>
  </si>
  <si>
    <t xml:space="preserve">day 0 ( 0, 30-mins, 3-hrs, and 6-hrs)</t>
  </si>
  <si>
    <t xml:space="preserve">Hr 0.5</t>
  </si>
  <si>
    <t xml:space="preserve">Hr 3</t>
  </si>
  <si>
    <t xml:space="preserve">Hr 6</t>
  </si>
  <si>
    <t xml:space="preserve">TTT-2</t>
  </si>
  <si>
    <t xml:space="preserve">TBD, based on Adnan's new optimization experiments</t>
  </si>
  <si>
    <t xml:space="preserve">day 0 ( timelapse; 0 hr, frequency 1 min, 12-hrs)</t>
  </si>
  <si>
    <t xml:space="preserve">1 (720 frames)</t>
  </si>
  <si>
    <t xml:space="preserve">1st frame</t>
  </si>
  <si>
    <t xml:space="preserve">Lifespan and Health Assay</t>
  </si>
  <si>
    <t xml:space="preserve">LHA</t>
  </si>
  <si>
    <t xml:space="preserve">LHA-1</t>
  </si>
  <si>
    <t xml:space="preserve">Four time point assay, with videos typically on days 4, 8, 12, and 18 of animal life</t>
  </si>
  <si>
    <t xml:space="preserve">days 4, 8, 12, 16, and 20</t>
  </si>
  <si>
    <t xml:space="preserve">Loading date + 24 hrs</t>
  </si>
  <si>
    <t xml:space="preserve">day 4</t>
  </si>
  <si>
    <t xml:space="preserve">day 8</t>
  </si>
  <si>
    <t xml:space="preserve">day 12</t>
  </si>
  <si>
    <t xml:space="preserve">day 16</t>
  </si>
  <si>
    <t xml:space="preserve">day 20</t>
  </si>
  <si>
    <t xml:space="preserve">96 hrs</t>
  </si>
  <si>
    <t xml:space="preserve">LHA-2</t>
  </si>
  <si>
    <t xml:space="preserve">Full lifespan assay with videos of each chip till all animals are dead</t>
  </si>
  <si>
    <t xml:space="preserve">days 4-24</t>
  </si>
  <si>
    <t xml:space="preserve">day 5</t>
  </si>
  <si>
    <t xml:space="preserve">day 6</t>
  </si>
  <si>
    <t xml:space="preserve">day 7</t>
  </si>
  <si>
    <t xml:space="preserve">day 9</t>
  </si>
  <si>
    <t xml:space="preserve">day 10</t>
  </si>
  <si>
    <t xml:space="preserve">day 11</t>
  </si>
  <si>
    <t xml:space="preserve">day 13</t>
  </si>
  <si>
    <t xml:space="preserve">day 14</t>
  </si>
  <si>
    <t xml:space="preserve">day 15</t>
  </si>
  <si>
    <t xml:space="preserve">day 17</t>
  </si>
  <si>
    <t xml:space="preserve">day 18</t>
  </si>
  <si>
    <t xml:space="preserve">day 19</t>
  </si>
  <si>
    <t xml:space="preserve">day 21</t>
  </si>
  <si>
    <t xml:space="preserve">day 22</t>
  </si>
  <si>
    <t xml:space="preserve">day 23</t>
  </si>
  <si>
    <t xml:space="preserve">day 24</t>
  </si>
  <si>
    <t xml:space="preserve">Oxidative Stress Test</t>
  </si>
  <si>
    <t xml:space="preserve">OST</t>
  </si>
  <si>
    <t xml:space="preserve">OST-1</t>
  </si>
  <si>
    <t xml:space="preserve">Survival</t>
  </si>
  <si>
    <t xml:space="preserve">Four time point assay, with videos taken at pre-exposure to paraquat, 4-, 8-, 12-, and 24-hours post-exposure</t>
  </si>
  <si>
    <t xml:space="preserve">Acute Efficacy Test</t>
  </si>
  <si>
    <t xml:space="preserve">AET</t>
  </si>
  <si>
    <t xml:space="preserve">AET-1</t>
  </si>
  <si>
    <t xml:space="preserve">Survival, Velocimetry</t>
  </si>
  <si>
    <t xml:space="preserve"> </t>
  </si>
  <si>
    <t xml:space="preserve">Fat Accumulation Test</t>
  </si>
  <si>
    <t xml:space="preserve">FAT</t>
  </si>
  <si>
    <t xml:space="preserve">FAT-1</t>
  </si>
  <si>
    <t xml:space="preserve">Fluorescence count</t>
  </si>
  <si>
    <t xml:space="preserve">Fluorescence imaging assay on IXM using Nile Red staining on methanol fixed animals</t>
  </si>
  <si>
    <t xml:space="preserve">AAT type table</t>
  </si>
  <si>
    <t xml:space="preserve">Client Code</t>
  </si>
  <si>
    <t xml:space="preserve">Project Number</t>
  </si>
  <si>
    <t xml:space="preserve">Assay Code</t>
  </si>
  <si>
    <t xml:space="preserve">Substrate Type</t>
  </si>
  <si>
    <t xml:space="preserve">Trial</t>
  </si>
  <si>
    <t xml:space="preserve">Loading Date</t>
  </si>
  <si>
    <t xml:space="preserve">Temperature</t>
  </si>
  <si>
    <t xml:space="preserve">Strain</t>
  </si>
  <si>
    <t xml:space="preserve">Media</t>
  </si>
  <si>
    <t xml:space="preserve">Bacteria</t>
  </si>
  <si>
    <t xml:space="preserve">Live/Dead Bacteria</t>
  </si>
  <si>
    <t xml:space="preserve">Treatment (This is instead of drug)</t>
  </si>
  <si>
    <t xml:space="preserve">Concentration</t>
  </si>
  <si>
    <t xml:space="preserve">Unit</t>
  </si>
  <si>
    <t xml:space="preserve">Solvent</t>
  </si>
  <si>
    <t xml:space="preserve">Sol_Conc</t>
  </si>
  <si>
    <t xml:space="preserve">Techinical Replicate</t>
  </si>
  <si>
    <t xml:space="preserve">Substrate ID</t>
  </si>
  <si>
    <t xml:space="preserve">Imaging Date</t>
  </si>
  <si>
    <t xml:space="preserve">Imaging Time Point</t>
  </si>
  <si>
    <t xml:space="preserve">Notes/Remarks</t>
  </si>
  <si>
    <t xml:space="preserve">DEO</t>
  </si>
  <si>
    <t xml:space="preserve">Chip</t>
  </si>
  <si>
    <t xml:space="preserve">N2</t>
  </si>
  <si>
    <t xml:space="preserve">NGM</t>
  </si>
  <si>
    <t xml:space="preserve">OP50</t>
  </si>
  <si>
    <t xml:space="preserve">Live</t>
  </si>
  <si>
    <t xml:space="preserve">Untreated</t>
  </si>
  <si>
    <t xml:space="preserve">ug/ml</t>
  </si>
  <si>
    <t xml:space="preserve">None</t>
  </si>
  <si>
    <t xml:space="preserve">24-hour</t>
  </si>
  <si>
    <t xml:space="preserve">B</t>
  </si>
  <si>
    <t xml:space="preserve">DMSO</t>
  </si>
  <si>
    <t xml:space="preserve">mg/ml</t>
  </si>
  <si>
    <t xml:space="preserve">C</t>
  </si>
  <si>
    <t xml:space="preserve">Project Code</t>
  </si>
  <si>
    <t xml:space="preserve">Live/Dead</t>
  </si>
  <si>
    <t xml:space="preserve">Treatment</t>
  </si>
  <si>
    <t xml:space="preserve">A</t>
  </si>
  <si>
    <t xml:space="preserve">Concentration_Unit</t>
  </si>
  <si>
    <t xml:space="preserve">0 uM</t>
  </si>
  <si>
    <t xml:space="preserve">100 uM</t>
  </si>
  <si>
    <t xml:space="preserve">10 uM</t>
  </si>
  <si>
    <t xml:space="preserve">1 uM</t>
  </si>
  <si>
    <t xml:space="preserve">100 nM</t>
  </si>
  <si>
    <t xml:space="preserve">10 nM</t>
  </si>
  <si>
    <t xml:space="preserve">1 nM</t>
  </si>
  <si>
    <t xml:space="preserve">0 ug/ml</t>
  </si>
  <si>
    <t xml:space="preserve">100 ug/ml</t>
  </si>
  <si>
    <t xml:space="preserve">10 ug/ml</t>
  </si>
  <si>
    <t xml:space="preserve">1 ug/ml</t>
  </si>
  <si>
    <t xml:space="preserve">0 mg/ml</t>
  </si>
  <si>
    <t xml:space="preserve">5 mg/ml</t>
  </si>
  <si>
    <t xml:space="preserve">10 mg/ml</t>
  </si>
  <si>
    <t xml:space="preserve">50 mg/ml</t>
  </si>
  <si>
    <t xml:space="preserve">Pre-Exposure</t>
  </si>
  <si>
    <t xml:space="preserve">61, 61, 61</t>
  </si>
  <si>
    <t xml:space="preserve">68, 68, 68</t>
  </si>
  <si>
    <t xml:space="preserve">59, 59, 59</t>
  </si>
  <si>
    <t xml:space="preserve">60, 60, 60</t>
  </si>
  <si>
    <t xml:space="preserve">65, 65, 65</t>
  </si>
  <si>
    <t xml:space="preserve">54, 54, 54</t>
  </si>
  <si>
    <t xml:space="preserve">64, 64, 64</t>
  </si>
  <si>
    <t xml:space="preserve">63, 63, 63</t>
  </si>
  <si>
    <t xml:space="preserve">25, 25, 25</t>
  </si>
  <si>
    <t xml:space="preserve">27, 27, 27</t>
  </si>
  <si>
    <t xml:space="preserve">36, 36, 36</t>
  </si>
  <si>
    <t xml:space="preserve">38, 38, 38</t>
  </si>
  <si>
    <t xml:space="preserve">46, 46, 46</t>
  </si>
  <si>
    <t xml:space="preserve">57, 57, 57</t>
  </si>
  <si>
    <t xml:space="preserve">% alive (pre-exposure)</t>
  </si>
  <si>
    <t xml:space="preserve">% alive (24-hour)</t>
  </si>
  <si>
    <t xml:space="preserve">Pre-Exposure (0-hour)</t>
  </si>
  <si>
    <t xml:space="preserve">4-hour</t>
  </si>
  <si>
    <t xml:space="preserve">8-hour</t>
  </si>
  <si>
    <t xml:space="preserve">12-hour</t>
  </si>
  <si>
    <t xml:space="preserve">% alive (4-hour)</t>
  </si>
  <si>
    <t xml:space="preserve">% alive (8-hour)</t>
  </si>
  <si>
    <t xml:space="preserve">% alive (12-hour)</t>
  </si>
  <si>
    <t xml:space="preserve">0.5-hour</t>
  </si>
  <si>
    <t xml:space="preserve">3-hour</t>
  </si>
  <si>
    <t xml:space="preserve">6-hour</t>
  </si>
  <si>
    <t xml:space="preserve">% alive (0.5-hour)</t>
  </si>
  <si>
    <t xml:space="preserve">% alive (3-hour)</t>
  </si>
  <si>
    <t xml:space="preserve">% alive (6-hour)</t>
  </si>
  <si>
    <t xml:space="preserve">li</t>
  </si>
  <si>
    <t xml:space="preserve">liu</t>
  </si>
  <si>
    <t xml:space="preserve">gil</t>
  </si>
  <si>
    <t xml:space="preserve">uhgl</t>
  </si>
  <si>
    <t xml:space="preserve">kigb</t>
  </si>
  <si>
    <t xml:space="preserve">lhbv</t>
  </si>
  <si>
    <t xml:space="preserve">lhb</t>
  </si>
  <si>
    <t xml:space="preserve">ljh</t>
  </si>
  <si>
    <t xml:space="preserve">bvljh</t>
  </si>
  <si>
    <t xml:space="preserve">v</t>
  </si>
  <si>
    <t xml:space="preserve">ljhv</t>
  </si>
  <si>
    <t xml:space="preserve">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</si>
</sst>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"/>
    <numFmt numFmtId="168" formatCode="0.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4472C4"/>
        <bgColor rgb="FF0070C0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" defaultRowHeight="15.75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75"/>
    <col collapsed="false" customWidth="true" hidden="false" outlineLevel="0" max="4" min="3" style="0" width="14.63"/>
    <col collapsed="false" customWidth="true" hidden="false" outlineLevel="0" max="5" min="5" style="0" width="51.76"/>
    <col collapsed="false" customWidth="true" hidden="false" outlineLevel="0" max="6" min="6" style="0" width="36.3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3" t="s">
        <v>7</v>
      </c>
      <c r="C2" s="3" t="s">
        <v>8</v>
      </c>
      <c r="D2" s="4" t="n">
        <v>44774</v>
      </c>
      <c r="E2" s="3" t="s">
        <v>9</v>
      </c>
      <c r="F2" s="5" t="s">
        <v>10</v>
      </c>
    </row>
    <row r="7" customFormat="false" ht="15.75" hidden="false" customHeight="false" outlineLevel="0" collapsed="false">
      <c r="A7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" defaultRowHeight="15.6" zeroHeight="false" outlineLevelRow="0" outlineLevelCol="0"/>
  <cols>
    <col collapsed="false" customWidth="true" hidden="false" outlineLevel="0" max="1" min="1" style="6" width="23.87"/>
    <col collapsed="false" customWidth="true" hidden="false" outlineLevel="0" max="2" min="2" style="0" width="12.37"/>
    <col collapsed="false" customWidth="true" hidden="false" outlineLevel="0" max="3" min="3" style="0" width="12.63"/>
    <col collapsed="false" customWidth="true" hidden="false" outlineLevel="0" max="4" min="4" style="0" width="17.11"/>
    <col collapsed="false" customWidth="true" hidden="false" outlineLevel="0" max="5" min="5" style="7" width="44.26"/>
    <col collapsed="false" customWidth="true" hidden="false" outlineLevel="0" max="6" min="6" style="0" width="22"/>
    <col collapsed="false" customWidth="true" hidden="false" outlineLevel="0" max="7" min="7" style="0" width="12.25"/>
    <col collapsed="false" customWidth="true" hidden="false" outlineLevel="0" max="8" min="8" style="0" width="13.25"/>
    <col collapsed="false" customWidth="true" hidden="false" outlineLevel="0" max="10" min="10" style="0" width="20"/>
  </cols>
  <sheetData>
    <row r="1" customFormat="false" ht="18.75" hidden="false" customHeight="true" outlineLevel="0" collapsed="false">
      <c r="A1" s="8" t="s">
        <v>12</v>
      </c>
      <c r="B1" s="9" t="s">
        <v>13</v>
      </c>
      <c r="C1" s="9" t="s">
        <v>14</v>
      </c>
      <c r="D1" s="9" t="s">
        <v>15</v>
      </c>
      <c r="E1" s="10" t="s">
        <v>16</v>
      </c>
      <c r="F1" s="9"/>
      <c r="G1" s="9" t="s">
        <v>17</v>
      </c>
      <c r="H1" s="9" t="s">
        <v>18</v>
      </c>
      <c r="I1" s="11" t="s">
        <v>19</v>
      </c>
      <c r="J1" s="12" t="s">
        <v>20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customFormat="false" ht="30.75" hidden="false" customHeight="false" outlineLevel="0" collapsed="false">
      <c r="A2" s="8"/>
      <c r="B2" s="9"/>
      <c r="C2" s="9"/>
      <c r="D2" s="9"/>
      <c r="E2" s="10"/>
      <c r="F2" s="9"/>
      <c r="G2" s="9"/>
      <c r="H2" s="9"/>
      <c r="I2" s="11"/>
      <c r="J2" s="13" t="s">
        <v>21</v>
      </c>
      <c r="K2" s="13"/>
      <c r="L2" s="14" t="s">
        <v>22</v>
      </c>
      <c r="M2" s="15" t="s">
        <v>23</v>
      </c>
      <c r="N2" s="15" t="s">
        <v>24</v>
      </c>
      <c r="O2" s="15" t="s">
        <v>25</v>
      </c>
      <c r="P2" s="15" t="s">
        <v>26</v>
      </c>
      <c r="Q2" s="15" t="s">
        <v>27</v>
      </c>
      <c r="R2" s="15" t="s">
        <v>28</v>
      </c>
      <c r="S2" s="15" t="s">
        <v>29</v>
      </c>
      <c r="T2" s="15" t="s">
        <v>30</v>
      </c>
      <c r="U2" s="15" t="s">
        <v>31</v>
      </c>
      <c r="V2" s="15" t="s">
        <v>32</v>
      </c>
      <c r="W2" s="15" t="s">
        <v>33</v>
      </c>
      <c r="X2" s="15" t="s">
        <v>34</v>
      </c>
      <c r="Y2" s="15" t="s">
        <v>35</v>
      </c>
      <c r="Z2" s="15" t="s">
        <v>36</v>
      </c>
      <c r="AA2" s="15" t="s">
        <v>37</v>
      </c>
      <c r="AB2" s="15" t="s">
        <v>38</v>
      </c>
      <c r="AC2" s="15" t="s">
        <v>39</v>
      </c>
      <c r="AD2" s="15" t="s">
        <v>40</v>
      </c>
      <c r="AE2" s="16" t="s">
        <v>41</v>
      </c>
      <c r="AF2" s="17" t="s">
        <v>42</v>
      </c>
    </row>
    <row r="3" s="18" customFormat="true" ht="15.75" hidden="false" customHeight="false" outlineLevel="0" collapsed="false">
      <c r="A3" s="18" t="s">
        <v>43</v>
      </c>
      <c r="B3" s="18" t="s">
        <v>44</v>
      </c>
      <c r="C3" s="18" t="s">
        <v>45</v>
      </c>
      <c r="D3" s="18" t="s">
        <v>46</v>
      </c>
      <c r="E3" s="18" t="s">
        <v>47</v>
      </c>
      <c r="F3" s="18" t="s">
        <v>48</v>
      </c>
      <c r="G3" s="18" t="n">
        <v>2</v>
      </c>
      <c r="H3" s="18" t="n">
        <f aca="false">30/G3</f>
        <v>15</v>
      </c>
      <c r="I3" s="18" t="n">
        <v>2</v>
      </c>
      <c r="J3" s="19" t="s">
        <v>49</v>
      </c>
      <c r="K3" s="20" t="s">
        <v>50</v>
      </c>
      <c r="L3" s="21" t="s">
        <v>51</v>
      </c>
      <c r="M3" s="22"/>
      <c r="N3" s="23"/>
      <c r="O3" s="23"/>
      <c r="P3" s="23"/>
      <c r="V3" s="24"/>
      <c r="X3" s="25"/>
      <c r="Y3" s="25"/>
      <c r="Z3" s="25"/>
      <c r="AE3" s="26"/>
      <c r="AF3" s="18" t="s">
        <v>52</v>
      </c>
    </row>
    <row r="4" customFormat="false" ht="15.75" hidden="false" customHeight="false" outlineLevel="0" collapsed="false">
      <c r="A4" s="27" t="s">
        <v>43</v>
      </c>
      <c r="B4" s="28" t="s">
        <v>44</v>
      </c>
      <c r="C4" s="28" t="s">
        <v>53</v>
      </c>
      <c r="D4" s="28" t="s">
        <v>46</v>
      </c>
      <c r="E4" s="7" t="s">
        <v>54</v>
      </c>
      <c r="F4" s="28" t="s">
        <v>55</v>
      </c>
      <c r="G4" s="28" t="n">
        <v>2</v>
      </c>
      <c r="H4" s="28" t="n">
        <f aca="false">30/G4</f>
        <v>15</v>
      </c>
      <c r="I4" s="0" t="n">
        <v>5</v>
      </c>
      <c r="J4" s="29" t="s">
        <v>49</v>
      </c>
      <c r="K4" s="30" t="s">
        <v>56</v>
      </c>
      <c r="L4" s="31" t="s">
        <v>57</v>
      </c>
      <c r="M4" s="0" t="s">
        <v>58</v>
      </c>
      <c r="N4" s="0" t="s">
        <v>59</v>
      </c>
      <c r="O4" s="0" t="s">
        <v>60</v>
      </c>
      <c r="V4" s="32"/>
      <c r="X4" s="33"/>
      <c r="Y4" s="33"/>
      <c r="Z4" s="33"/>
      <c r="AE4" s="34"/>
      <c r="AF4" s="0" t="s">
        <v>61</v>
      </c>
    </row>
    <row r="5" customFormat="false" ht="15.75" hidden="false" customHeight="false" outlineLevel="0" collapsed="false">
      <c r="A5" s="27"/>
      <c r="B5" s="28"/>
      <c r="C5" s="28"/>
      <c r="D5" s="28"/>
      <c r="F5" s="28"/>
      <c r="G5" s="28"/>
      <c r="H5" s="28"/>
      <c r="J5" s="29"/>
      <c r="K5" s="30"/>
      <c r="L5" s="31"/>
      <c r="M5" s="35"/>
      <c r="N5" s="36"/>
      <c r="O5" s="36"/>
      <c r="P5" s="36"/>
      <c r="V5" s="32"/>
      <c r="X5" s="33"/>
      <c r="Y5" s="33"/>
      <c r="Z5" s="33"/>
      <c r="AE5" s="34"/>
    </row>
    <row r="6" customFormat="false" ht="15.75" hidden="false" customHeight="false" outlineLevel="0" collapsed="false">
      <c r="A6" s="27" t="s">
        <v>62</v>
      </c>
      <c r="B6" s="28" t="s">
        <v>63</v>
      </c>
      <c r="C6" s="28" t="s">
        <v>64</v>
      </c>
      <c r="D6" s="28" t="s">
        <v>46</v>
      </c>
      <c r="E6" s="7" t="s">
        <v>65</v>
      </c>
      <c r="F6" s="28" t="s">
        <v>66</v>
      </c>
      <c r="G6" s="28" t="n">
        <v>1</v>
      </c>
      <c r="H6" s="28" t="n">
        <f aca="false">30/G6</f>
        <v>30</v>
      </c>
      <c r="I6" s="0" t="n">
        <v>4</v>
      </c>
      <c r="J6" s="29" t="s">
        <v>49</v>
      </c>
      <c r="K6" s="30" t="s">
        <v>56</v>
      </c>
      <c r="L6" s="31" t="s">
        <v>67</v>
      </c>
      <c r="M6" s="0" t="s">
        <v>68</v>
      </c>
      <c r="N6" s="0" t="s">
        <v>69</v>
      </c>
      <c r="P6" s="36"/>
      <c r="V6" s="32"/>
      <c r="X6" s="33"/>
      <c r="Y6" s="33"/>
      <c r="Z6" s="33"/>
      <c r="AE6" s="34"/>
    </row>
    <row r="7" customFormat="false" ht="15.75" hidden="false" customHeight="false" outlineLevel="0" collapsed="false">
      <c r="A7" s="27" t="s">
        <v>62</v>
      </c>
      <c r="B7" s="28" t="s">
        <v>63</v>
      </c>
      <c r="C7" s="28" t="s">
        <v>70</v>
      </c>
      <c r="D7" s="28" t="s">
        <v>46</v>
      </c>
      <c r="E7" s="7" t="s">
        <v>71</v>
      </c>
      <c r="F7" s="28" t="s">
        <v>72</v>
      </c>
      <c r="G7" s="28"/>
      <c r="H7" s="28"/>
      <c r="I7" s="28" t="s">
        <v>73</v>
      </c>
      <c r="J7" s="29" t="s">
        <v>74</v>
      </c>
      <c r="K7" s="30"/>
      <c r="L7" s="31"/>
      <c r="M7" s="35"/>
      <c r="N7" s="36"/>
      <c r="O7" s="36"/>
      <c r="P7" s="36"/>
      <c r="V7" s="32"/>
      <c r="X7" s="33"/>
      <c r="Y7" s="33"/>
      <c r="Z7" s="33"/>
      <c r="AE7" s="34"/>
    </row>
    <row r="8" customFormat="false" ht="15.75" hidden="false" customHeight="false" outlineLevel="0" collapsed="false">
      <c r="A8" s="27"/>
      <c r="B8" s="28"/>
      <c r="C8" s="28"/>
      <c r="D8" s="28"/>
      <c r="F8" s="28"/>
      <c r="G8" s="28"/>
      <c r="H8" s="28"/>
      <c r="J8" s="29"/>
      <c r="K8" s="30"/>
      <c r="L8" s="31"/>
      <c r="M8" s="35"/>
      <c r="N8" s="36"/>
      <c r="O8" s="36"/>
      <c r="P8" s="36"/>
      <c r="V8" s="32"/>
      <c r="X8" s="33"/>
      <c r="Y8" s="33"/>
      <c r="Z8" s="33"/>
      <c r="AE8" s="34"/>
    </row>
    <row r="9" customFormat="false" ht="15.75" hidden="false" customHeight="false" outlineLevel="0" collapsed="false">
      <c r="A9" s="27" t="s">
        <v>75</v>
      </c>
      <c r="B9" s="28" t="s">
        <v>76</v>
      </c>
      <c r="C9" s="28" t="s">
        <v>77</v>
      </c>
      <c r="D9" s="28" t="s">
        <v>46</v>
      </c>
      <c r="E9" s="7" t="s">
        <v>78</v>
      </c>
      <c r="F9" s="28" t="s">
        <v>79</v>
      </c>
      <c r="G9" s="28" t="n">
        <v>20</v>
      </c>
      <c r="H9" s="28" t="n">
        <f aca="false">30/G9</f>
        <v>1.5</v>
      </c>
      <c r="I9" s="0" t="n">
        <v>5</v>
      </c>
      <c r="J9" s="29" t="s">
        <v>80</v>
      </c>
      <c r="K9" s="30" t="s">
        <v>81</v>
      </c>
      <c r="L9" s="31" t="s">
        <v>82</v>
      </c>
      <c r="M9" s="0" t="s">
        <v>83</v>
      </c>
      <c r="N9" s="0" t="s">
        <v>84</v>
      </c>
      <c r="O9" s="0" t="s">
        <v>85</v>
      </c>
      <c r="P9" s="37"/>
      <c r="S9" s="38"/>
      <c r="V9" s="32"/>
      <c r="X9" s="33"/>
      <c r="Y9" s="33"/>
      <c r="Z9" s="33"/>
      <c r="AE9" s="34"/>
      <c r="AF9" s="0" t="s">
        <v>86</v>
      </c>
    </row>
    <row r="10" customFormat="false" ht="15.75" hidden="false" customHeight="false" outlineLevel="0" collapsed="false">
      <c r="A10" s="27" t="s">
        <v>75</v>
      </c>
      <c r="B10" s="28" t="s">
        <v>76</v>
      </c>
      <c r="C10" s="28" t="s">
        <v>87</v>
      </c>
      <c r="D10" s="28" t="s">
        <v>46</v>
      </c>
      <c r="E10" s="7" t="s">
        <v>88</v>
      </c>
      <c r="F10" s="28" t="s">
        <v>89</v>
      </c>
      <c r="G10" s="28" t="n">
        <v>20</v>
      </c>
      <c r="H10" s="28" t="n">
        <f aca="false">30/G10</f>
        <v>1.5</v>
      </c>
      <c r="I10" s="0" t="n">
        <v>21</v>
      </c>
      <c r="J10" s="29" t="s">
        <v>80</v>
      </c>
      <c r="K10" s="30" t="s">
        <v>81</v>
      </c>
      <c r="L10" s="31" t="s">
        <v>90</v>
      </c>
      <c r="M10" s="0" t="s">
        <v>91</v>
      </c>
      <c r="N10" s="0" t="s">
        <v>92</v>
      </c>
      <c r="O10" s="0" t="s">
        <v>82</v>
      </c>
      <c r="P10" s="0" t="s">
        <v>93</v>
      </c>
      <c r="Q10" s="0" t="s">
        <v>94</v>
      </c>
      <c r="R10" s="0" t="s">
        <v>95</v>
      </c>
      <c r="S10" s="0" t="s">
        <v>83</v>
      </c>
      <c r="T10" s="0" t="s">
        <v>96</v>
      </c>
      <c r="U10" s="0" t="s">
        <v>97</v>
      </c>
      <c r="V10" s="0" t="s">
        <v>98</v>
      </c>
      <c r="W10" s="0" t="s">
        <v>84</v>
      </c>
      <c r="X10" s="0" t="s">
        <v>99</v>
      </c>
      <c r="Y10" s="0" t="s">
        <v>100</v>
      </c>
      <c r="Z10" s="0" t="s">
        <v>101</v>
      </c>
      <c r="AA10" s="0" t="s">
        <v>85</v>
      </c>
      <c r="AB10" s="0" t="s">
        <v>102</v>
      </c>
      <c r="AC10" s="0" t="s">
        <v>103</v>
      </c>
      <c r="AD10" s="0" t="s">
        <v>104</v>
      </c>
      <c r="AE10" s="34" t="s">
        <v>105</v>
      </c>
      <c r="AF10" s="0" t="s">
        <v>52</v>
      </c>
    </row>
    <row r="11" customFormat="false" ht="15.75" hidden="false" customHeight="false" outlineLevel="0" collapsed="false">
      <c r="A11" s="27"/>
      <c r="B11" s="28"/>
      <c r="C11" s="28"/>
      <c r="D11" s="28"/>
      <c r="F11" s="28"/>
      <c r="G11" s="28"/>
      <c r="H11" s="28"/>
      <c r="J11" s="29"/>
      <c r="K11" s="30"/>
      <c r="L11" s="31"/>
      <c r="M11" s="35"/>
      <c r="N11" s="36"/>
      <c r="O11" s="36"/>
      <c r="P11" s="36"/>
      <c r="V11" s="32"/>
      <c r="X11" s="33"/>
      <c r="Y11" s="33"/>
      <c r="Z11" s="33"/>
      <c r="AE11" s="34"/>
    </row>
    <row r="12" customFormat="false" ht="15.75" hidden="false" customHeight="false" outlineLevel="0" collapsed="false">
      <c r="A12" s="27" t="s">
        <v>106</v>
      </c>
      <c r="B12" s="28" t="s">
        <v>107</v>
      </c>
      <c r="C12" s="28" t="s">
        <v>108</v>
      </c>
      <c r="D12" s="28" t="s">
        <v>109</v>
      </c>
      <c r="E12" s="7" t="s">
        <v>110</v>
      </c>
      <c r="F12" s="28" t="s">
        <v>55</v>
      </c>
      <c r="G12" s="28" t="n">
        <v>2</v>
      </c>
      <c r="H12" s="28" t="n">
        <f aca="false">30/G12</f>
        <v>15</v>
      </c>
      <c r="I12" s="0" t="n">
        <v>5</v>
      </c>
      <c r="J12" s="29" t="s">
        <v>49</v>
      </c>
      <c r="K12" s="30" t="s">
        <v>56</v>
      </c>
      <c r="L12" s="31" t="s">
        <v>57</v>
      </c>
      <c r="M12" s="0" t="s">
        <v>58</v>
      </c>
      <c r="N12" s="0" t="s">
        <v>59</v>
      </c>
      <c r="O12" s="0" t="s">
        <v>60</v>
      </c>
      <c r="V12" s="32"/>
      <c r="X12" s="33"/>
      <c r="Y12" s="33"/>
      <c r="Z12" s="33"/>
      <c r="AE12" s="34"/>
      <c r="AF12" s="0" t="s">
        <v>61</v>
      </c>
    </row>
    <row r="13" customFormat="false" ht="15.75" hidden="false" customHeight="false" outlineLevel="0" collapsed="false">
      <c r="A13" s="27"/>
      <c r="B13" s="28"/>
      <c r="C13" s="28"/>
      <c r="D13" s="28"/>
      <c r="F13" s="28"/>
      <c r="G13" s="28"/>
      <c r="H13" s="28"/>
      <c r="J13" s="29"/>
      <c r="K13" s="30"/>
      <c r="L13" s="31"/>
      <c r="M13" s="35"/>
      <c r="N13" s="36"/>
      <c r="O13" s="36"/>
      <c r="P13" s="36"/>
      <c r="V13" s="32"/>
      <c r="X13" s="33"/>
      <c r="Y13" s="33"/>
      <c r="Z13" s="33"/>
      <c r="AE13" s="34"/>
    </row>
    <row r="14" customFormat="false" ht="15.75" hidden="false" customHeight="false" outlineLevel="0" collapsed="false">
      <c r="A14" s="27" t="s">
        <v>111</v>
      </c>
      <c r="B14" s="28" t="s">
        <v>112</v>
      </c>
      <c r="C14" s="28" t="s">
        <v>113</v>
      </c>
      <c r="D14" s="28" t="s">
        <v>114</v>
      </c>
      <c r="E14" s="7" t="s">
        <v>47</v>
      </c>
      <c r="F14" s="28" t="s">
        <v>48</v>
      </c>
      <c r="G14" s="28" t="n">
        <v>2</v>
      </c>
      <c r="H14" s="28" t="n">
        <f aca="false">30/G14</f>
        <v>15</v>
      </c>
      <c r="I14" s="0" t="n">
        <v>2</v>
      </c>
      <c r="J14" s="29" t="s">
        <v>49</v>
      </c>
      <c r="K14" s="30" t="s">
        <v>50</v>
      </c>
      <c r="L14" s="31" t="s">
        <v>51</v>
      </c>
      <c r="M14" s="35"/>
      <c r="N14" s="36"/>
      <c r="O14" s="36"/>
      <c r="P14" s="36"/>
      <c r="V14" s="32"/>
      <c r="X14" s="33"/>
      <c r="Y14" s="33"/>
      <c r="Z14" s="33"/>
      <c r="AE14" s="34"/>
    </row>
    <row r="15" customFormat="false" ht="15.75" hidden="false" customHeight="false" outlineLevel="0" collapsed="false">
      <c r="A15" s="27" t="s">
        <v>111</v>
      </c>
      <c r="B15" s="28" t="s">
        <v>112</v>
      </c>
      <c r="C15" s="28" t="s">
        <v>115</v>
      </c>
      <c r="D15" s="28" t="s">
        <v>114</v>
      </c>
      <c r="E15" s="7" t="s">
        <v>54</v>
      </c>
      <c r="F15" s="28" t="s">
        <v>55</v>
      </c>
      <c r="G15" s="28" t="n">
        <v>2</v>
      </c>
      <c r="H15" s="28" t="n">
        <f aca="false">30/G15</f>
        <v>15</v>
      </c>
      <c r="I15" s="0" t="n">
        <v>5</v>
      </c>
      <c r="J15" s="39" t="s">
        <v>49</v>
      </c>
      <c r="K15" s="40" t="s">
        <v>56</v>
      </c>
      <c r="L15" s="41" t="s">
        <v>57</v>
      </c>
      <c r="M15" s="42" t="s">
        <v>58</v>
      </c>
      <c r="N15" s="42" t="s">
        <v>59</v>
      </c>
      <c r="O15" s="42" t="s">
        <v>60</v>
      </c>
      <c r="P15" s="43"/>
      <c r="Q15" s="42"/>
      <c r="R15" s="42"/>
      <c r="S15" s="42"/>
      <c r="T15" s="42"/>
      <c r="U15" s="42"/>
      <c r="V15" s="44"/>
      <c r="W15" s="42"/>
      <c r="X15" s="45"/>
      <c r="Y15" s="45"/>
      <c r="Z15" s="45"/>
      <c r="AA15" s="42"/>
      <c r="AB15" s="42"/>
      <c r="AC15" s="42"/>
      <c r="AD15" s="42"/>
      <c r="AE15" s="46"/>
      <c r="AF15" s="0" t="s">
        <v>61</v>
      </c>
    </row>
    <row r="16" customFormat="false" ht="15.75" hidden="false" customHeight="false" outlineLevel="0" collapsed="false">
      <c r="A16" s="27"/>
      <c r="B16" s="28"/>
      <c r="C16" s="28"/>
      <c r="D16" s="28"/>
      <c r="F16" s="28"/>
      <c r="G16" s="28"/>
      <c r="H16" s="28"/>
      <c r="V16" s="32"/>
      <c r="X16" s="33"/>
      <c r="Y16" s="33"/>
      <c r="Z16" s="33"/>
      <c r="AF16" s="0" t="s">
        <v>52</v>
      </c>
    </row>
    <row r="17" customFormat="false" ht="15.75" hidden="false" customHeight="false" outlineLevel="0" collapsed="false">
      <c r="A17" s="27" t="s">
        <v>116</v>
      </c>
      <c r="B17" s="28" t="s">
        <v>117</v>
      </c>
      <c r="C17" s="28" t="s">
        <v>118</v>
      </c>
      <c r="D17" s="28" t="s">
        <v>119</v>
      </c>
      <c r="E17" s="7" t="s">
        <v>120</v>
      </c>
      <c r="F17" s="28"/>
      <c r="G17" s="28"/>
      <c r="H17" s="28"/>
      <c r="V17" s="32"/>
      <c r="X17" s="33"/>
      <c r="Y17" s="33"/>
      <c r="Z17" s="33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AE1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2" activeCellId="0" sqref="A2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0"/>
    <col collapsed="false" customWidth="true" hidden="true" outlineLevel="0" max="2" min="2" style="0" width="19.25"/>
    <col collapsed="false" customWidth="true" hidden="false" outlineLevel="0" max="3" min="3" style="0" width="17.87"/>
    <col collapsed="false" customWidth="true" hidden="false" outlineLevel="0" max="4" min="4" style="0" width="13.5"/>
    <col collapsed="false" customWidth="true" hidden="false" outlineLevel="0" max="5" min="5" style="47" width="12"/>
    <col collapsed="false" customWidth="true" hidden="false" outlineLevel="0" max="6" min="6" style="48" width="12"/>
    <col collapsed="false" customWidth="true" hidden="false" outlineLevel="0" max="7" min="7" style="0" width="11.89"/>
    <col collapsed="false" customWidth="true" hidden="false" outlineLevel="0" max="11" min="11" style="49" width="18.5"/>
    <col collapsed="false" customWidth="true" hidden="false" outlineLevel="0" max="13" min="13" style="0" width="12.5"/>
    <col collapsed="false" customWidth="true" hidden="false" outlineLevel="0" max="17" min="17" style="0" width="17.63"/>
    <col collapsed="false" customWidth="true" hidden="false" outlineLevel="0" max="18" min="18" style="0" width="11.37"/>
    <col collapsed="false" customWidth="true" hidden="false" outlineLevel="0" max="19" min="19" style="50" width="12.37"/>
    <col collapsed="false" customWidth="true" hidden="false" outlineLevel="0" max="20" min="20" style="48" width="17.37"/>
  </cols>
  <sheetData>
    <row r="1" customFormat="false" ht="15.6" hidden="false" customHeight="false" outlineLevel="0" collapsed="false">
      <c r="A1" s="0" t="s">
        <v>121</v>
      </c>
    </row>
    <row r="2" customFormat="false" ht="15.6" hidden="false" customHeight="false" outlineLevel="0" collapsed="false">
      <c r="A2" s="51" t="s">
        <v>122</v>
      </c>
      <c r="B2" s="51" t="s">
        <v>123</v>
      </c>
      <c r="C2" s="51" t="s">
        <v>124</v>
      </c>
      <c r="D2" s="51" t="s">
        <v>125</v>
      </c>
      <c r="E2" s="51" t="s">
        <v>126</v>
      </c>
      <c r="F2" s="52" t="s">
        <v>127</v>
      </c>
      <c r="G2" s="51" t="s">
        <v>128</v>
      </c>
      <c r="H2" s="53" t="s">
        <v>129</v>
      </c>
      <c r="I2" s="51" t="s">
        <v>130</v>
      </c>
      <c r="J2" s="51" t="s">
        <v>131</v>
      </c>
      <c r="K2" s="54" t="s">
        <v>132</v>
      </c>
      <c r="L2" s="55" t="s">
        <v>133</v>
      </c>
      <c r="M2" s="55" t="s">
        <v>134</v>
      </c>
      <c r="N2" s="55" t="s">
        <v>135</v>
      </c>
      <c r="O2" s="51" t="s">
        <v>136</v>
      </c>
      <c r="P2" s="51" t="s">
        <v>137</v>
      </c>
      <c r="Q2" s="51" t="s">
        <v>138</v>
      </c>
      <c r="R2" s="53" t="s">
        <v>139</v>
      </c>
      <c r="S2" s="56" t="s">
        <v>140</v>
      </c>
      <c r="T2" s="52" t="s">
        <v>141</v>
      </c>
      <c r="U2" s="6" t="s">
        <v>142</v>
      </c>
    </row>
    <row r="3" customFormat="false" ht="15" hidden="false" customHeight="false" outlineLevel="0" collapsed="false">
      <c r="A3" s="57"/>
      <c r="B3" s="57"/>
      <c r="E3" s="58"/>
      <c r="F3" s="59"/>
      <c r="O3" s="6"/>
      <c r="P3" s="6"/>
      <c r="S3" s="60"/>
    </row>
    <row r="4" customFormat="false" ht="15" hidden="false" customHeight="false" outlineLevel="0" collapsed="false">
      <c r="E4" s="58"/>
      <c r="F4" s="59"/>
      <c r="S4" s="60"/>
    </row>
    <row r="5" customFormat="false" ht="15" hidden="false" customHeight="false" outlineLevel="0" collapsed="false">
      <c r="E5" s="58"/>
      <c r="F5" s="59"/>
      <c r="S5" s="60"/>
    </row>
    <row r="6" customFormat="false" ht="15" hidden="false" customHeight="false" outlineLevel="0" collapsed="false">
      <c r="E6" s="58"/>
      <c r="F6" s="59"/>
      <c r="S6" s="60"/>
    </row>
    <row r="7" customFormat="false" ht="15" hidden="false" customHeight="false" outlineLevel="0" collapsed="false">
      <c r="E7" s="58"/>
      <c r="F7" s="59"/>
      <c r="S7" s="60"/>
    </row>
    <row r="8" customFormat="false" ht="15" hidden="false" customHeight="false" outlineLevel="0" collapsed="false">
      <c r="E8" s="58"/>
      <c r="F8" s="59"/>
      <c r="S8" s="60"/>
    </row>
    <row r="9" customFormat="false" ht="15" hidden="false" customHeight="false" outlineLevel="0" collapsed="false">
      <c r="E9" s="58"/>
      <c r="F9" s="59"/>
      <c r="S9" s="60"/>
    </row>
    <row r="10" customFormat="false" ht="15" hidden="false" customHeight="false" outlineLevel="0" collapsed="false">
      <c r="E10" s="58"/>
      <c r="F10" s="59"/>
      <c r="S10" s="60"/>
    </row>
    <row r="11" customFormat="false" ht="15" hidden="false" customHeight="false" outlineLevel="0" collapsed="false">
      <c r="E11" s="58"/>
      <c r="F11" s="59"/>
      <c r="S11" s="60"/>
    </row>
    <row r="12" customFormat="false" ht="15" hidden="false" customHeight="false" outlineLevel="0" collapsed="false">
      <c r="E12" s="58"/>
      <c r="F12" s="59"/>
      <c r="S12" s="60"/>
    </row>
    <row r="13" customFormat="false" ht="15" hidden="false" customHeight="false" outlineLevel="0" collapsed="false">
      <c r="E13" s="58"/>
      <c r="F13" s="59"/>
      <c r="S13" s="60"/>
    </row>
    <row r="14" customFormat="false" ht="15" hidden="false" customHeight="false" outlineLevel="0" collapsed="false">
      <c r="E14" s="58"/>
      <c r="F14" s="59"/>
      <c r="S14" s="60"/>
    </row>
    <row r="15" customFormat="false" ht="15" hidden="false" customHeight="false" outlineLevel="0" collapsed="false">
      <c r="E15" s="58"/>
      <c r="F15" s="59"/>
      <c r="S15" s="60"/>
    </row>
    <row r="16" customFormat="false" ht="15" hidden="false" customHeight="false" outlineLevel="0" collapsed="false">
      <c r="E16" s="58"/>
      <c r="F16" s="59"/>
      <c r="S16" s="60"/>
    </row>
    <row r="17" customFormat="false" ht="15" hidden="false" customHeight="false" outlineLevel="0" collapsed="false">
      <c r="E17" s="58"/>
      <c r="F17" s="59"/>
      <c r="S17" s="60"/>
    </row>
    <row r="18" customFormat="false" ht="15" hidden="false" customHeight="false" outlineLevel="0" collapsed="false">
      <c r="E18" s="58"/>
      <c r="F18" s="59"/>
      <c r="S18" s="60"/>
    </row>
    <row r="19" customFormat="false" ht="15" hidden="false" customHeight="false" outlineLevel="0" collapsed="false">
      <c r="E19" s="58"/>
      <c r="F19" s="59"/>
      <c r="S19" s="60"/>
    </row>
    <row r="20" customFormat="false" ht="15" hidden="false" customHeight="false" outlineLevel="0" collapsed="false">
      <c r="E20" s="58"/>
      <c r="F20" s="59"/>
      <c r="S20" s="60"/>
    </row>
    <row r="21" customFormat="false" ht="15" hidden="false" customHeight="false" outlineLevel="0" collapsed="false">
      <c r="E21" s="58"/>
      <c r="F21" s="59"/>
      <c r="S21" s="60"/>
    </row>
    <row r="22" customFormat="false" ht="15" hidden="false" customHeight="false" outlineLevel="0" collapsed="false">
      <c r="E22" s="58"/>
      <c r="F22" s="59"/>
      <c r="S22" s="60"/>
    </row>
    <row r="23" customFormat="false" ht="15" hidden="false" customHeight="false" outlineLevel="0" collapsed="false">
      <c r="E23" s="58"/>
      <c r="F23" s="59"/>
      <c r="S23" s="60"/>
    </row>
    <row r="24" customFormat="false" ht="15" hidden="false" customHeight="false" outlineLevel="0" collapsed="false">
      <c r="E24" s="58"/>
      <c r="F24" s="59"/>
      <c r="S24" s="60"/>
    </row>
    <row r="25" customFormat="false" ht="15" hidden="false" customHeight="false" outlineLevel="0" collapsed="false">
      <c r="E25" s="58"/>
      <c r="F25" s="59"/>
      <c r="S25" s="60"/>
    </row>
    <row r="26" customFormat="false" ht="15" hidden="false" customHeight="false" outlineLevel="0" collapsed="false">
      <c r="E26" s="58"/>
      <c r="F26" s="59"/>
      <c r="S26" s="60"/>
    </row>
    <row r="27" customFormat="false" ht="15" hidden="false" customHeight="false" outlineLevel="0" collapsed="false">
      <c r="E27" s="58"/>
      <c r="F27" s="59"/>
      <c r="S27" s="60"/>
    </row>
    <row r="28" customFormat="false" ht="15" hidden="false" customHeight="false" outlineLevel="0" collapsed="false">
      <c r="E28" s="58"/>
      <c r="F28" s="59"/>
      <c r="S28" s="60"/>
    </row>
    <row r="29" customFormat="false" ht="15" hidden="false" customHeight="false" outlineLevel="0" collapsed="false">
      <c r="E29" s="58"/>
      <c r="F29" s="59"/>
      <c r="S29" s="60"/>
    </row>
    <row r="30" customFormat="false" ht="15" hidden="false" customHeight="false" outlineLevel="0" collapsed="false">
      <c r="E30" s="58"/>
      <c r="F30" s="59"/>
      <c r="S30" s="60"/>
    </row>
    <row r="31" customFormat="false" ht="15" hidden="false" customHeight="false" outlineLevel="0" collapsed="false">
      <c r="E31" s="58"/>
      <c r="F31" s="59"/>
      <c r="S31" s="60"/>
    </row>
    <row r="32" customFormat="false" ht="15" hidden="false" customHeight="false" outlineLevel="0" collapsed="false">
      <c r="E32" s="58"/>
      <c r="F32" s="59"/>
      <c r="S32" s="60"/>
    </row>
    <row r="33" customFormat="false" ht="15" hidden="false" customHeight="false" outlineLevel="0" collapsed="false">
      <c r="E33" s="58"/>
      <c r="F33" s="59"/>
      <c r="S33" s="60"/>
    </row>
    <row r="34" customFormat="false" ht="15" hidden="false" customHeight="false" outlineLevel="0" collapsed="false">
      <c r="E34" s="58"/>
      <c r="F34" s="59"/>
      <c r="S34" s="60"/>
    </row>
    <row r="35" customFormat="false" ht="15" hidden="false" customHeight="false" outlineLevel="0" collapsed="false">
      <c r="E35" s="58"/>
      <c r="F35" s="59"/>
      <c r="S35" s="60"/>
    </row>
    <row r="36" customFormat="false" ht="15" hidden="false" customHeight="false" outlineLevel="0" collapsed="false">
      <c r="E36" s="58"/>
      <c r="F36" s="59"/>
      <c r="S36" s="60"/>
    </row>
    <row r="37" customFormat="false" ht="15" hidden="false" customHeight="false" outlineLevel="0" collapsed="false">
      <c r="E37" s="58"/>
      <c r="F37" s="59"/>
      <c r="S37" s="60"/>
    </row>
    <row r="38" customFormat="false" ht="15" hidden="false" customHeight="false" outlineLevel="0" collapsed="false">
      <c r="E38" s="58"/>
      <c r="F38" s="59"/>
      <c r="S38" s="60"/>
    </row>
    <row r="39" customFormat="false" ht="15" hidden="false" customHeight="false" outlineLevel="0" collapsed="false">
      <c r="E39" s="58"/>
      <c r="F39" s="59"/>
      <c r="S39" s="60"/>
    </row>
    <row r="40" customFormat="false" ht="15" hidden="false" customHeight="false" outlineLevel="0" collapsed="false">
      <c r="E40" s="58"/>
      <c r="F40" s="59"/>
      <c r="S40" s="60"/>
    </row>
    <row r="41" customFormat="false" ht="15" hidden="false" customHeight="false" outlineLevel="0" collapsed="false">
      <c r="E41" s="58"/>
      <c r="F41" s="59"/>
      <c r="S41" s="60"/>
    </row>
    <row r="42" customFormat="false" ht="15" hidden="false" customHeight="false" outlineLevel="0" collapsed="false">
      <c r="E42" s="58"/>
      <c r="F42" s="59"/>
      <c r="S42" s="60"/>
    </row>
    <row r="43" customFormat="false" ht="15" hidden="false" customHeight="false" outlineLevel="0" collapsed="false">
      <c r="E43" s="58"/>
      <c r="F43" s="59"/>
      <c r="S43" s="60"/>
    </row>
    <row r="44" customFormat="false" ht="15" hidden="false" customHeight="false" outlineLevel="0" collapsed="false">
      <c r="E44" s="58"/>
      <c r="F44" s="59"/>
      <c r="S44" s="60"/>
    </row>
    <row r="45" customFormat="false" ht="15" hidden="false" customHeight="false" outlineLevel="0" collapsed="false">
      <c r="E45" s="58"/>
      <c r="F45" s="59"/>
      <c r="S45" s="60"/>
    </row>
    <row r="46" customFormat="false" ht="15" hidden="false" customHeight="false" outlineLevel="0" collapsed="false">
      <c r="E46" s="58"/>
      <c r="F46" s="59"/>
      <c r="S46" s="60"/>
    </row>
    <row r="47" customFormat="false" ht="15" hidden="false" customHeight="false" outlineLevel="0" collapsed="false">
      <c r="E47" s="58"/>
      <c r="F47" s="59"/>
      <c r="S47" s="60"/>
    </row>
    <row r="48" customFormat="false" ht="15" hidden="false" customHeight="false" outlineLevel="0" collapsed="false">
      <c r="E48" s="58"/>
      <c r="F48" s="59"/>
      <c r="S48" s="60"/>
    </row>
    <row r="49" customFormat="false" ht="15" hidden="false" customHeight="false" outlineLevel="0" collapsed="false">
      <c r="E49" s="58"/>
      <c r="F49" s="59"/>
      <c r="S49" s="60"/>
    </row>
    <row r="50" customFormat="false" ht="15" hidden="false" customHeight="false" outlineLevel="0" collapsed="false">
      <c r="E50" s="58"/>
      <c r="F50" s="59"/>
      <c r="S50" s="60"/>
    </row>
    <row r="51" customFormat="false" ht="15" hidden="false" customHeight="false" outlineLevel="0" collapsed="false">
      <c r="E51" s="58"/>
      <c r="F51" s="59"/>
      <c r="S51" s="60"/>
    </row>
    <row r="52" customFormat="false" ht="15" hidden="false" customHeight="false" outlineLevel="0" collapsed="false">
      <c r="E52" s="58"/>
      <c r="F52" s="59"/>
      <c r="S52" s="60"/>
    </row>
    <row r="53" customFormat="false" ht="15" hidden="false" customHeight="false" outlineLevel="0" collapsed="false">
      <c r="E53" s="58"/>
      <c r="F53" s="59"/>
      <c r="S53" s="60"/>
    </row>
    <row r="54" customFormat="false" ht="15" hidden="false" customHeight="false" outlineLevel="0" collapsed="false">
      <c r="E54" s="58"/>
      <c r="F54" s="59"/>
      <c r="S54" s="60"/>
    </row>
    <row r="55" customFormat="false" ht="15" hidden="false" customHeight="false" outlineLevel="0" collapsed="false">
      <c r="E55" s="58"/>
      <c r="F55" s="59"/>
      <c r="S55" s="60"/>
    </row>
    <row r="56" customFormat="false" ht="15" hidden="false" customHeight="false" outlineLevel="0" collapsed="false">
      <c r="E56" s="58"/>
      <c r="F56" s="59"/>
      <c r="S56" s="60"/>
    </row>
    <row r="57" customFormat="false" ht="15" hidden="false" customHeight="false" outlineLevel="0" collapsed="false">
      <c r="E57" s="58"/>
      <c r="F57" s="59"/>
      <c r="S57" s="60"/>
    </row>
    <row r="58" customFormat="false" ht="15" hidden="false" customHeight="false" outlineLevel="0" collapsed="false">
      <c r="E58" s="58"/>
      <c r="F58" s="59"/>
      <c r="S58" s="60"/>
    </row>
    <row r="59" customFormat="false" ht="15" hidden="false" customHeight="false" outlineLevel="0" collapsed="false">
      <c r="E59" s="58"/>
      <c r="F59" s="59"/>
      <c r="S59" s="60"/>
    </row>
    <row r="60" customFormat="false" ht="15" hidden="false" customHeight="false" outlineLevel="0" collapsed="false">
      <c r="E60" s="58"/>
      <c r="F60" s="59"/>
      <c r="S60" s="60"/>
    </row>
    <row r="61" customFormat="false" ht="15" hidden="false" customHeight="false" outlineLevel="0" collapsed="false">
      <c r="E61" s="58"/>
      <c r="F61" s="59"/>
      <c r="S61" s="60"/>
    </row>
    <row r="62" customFormat="false" ht="15" hidden="false" customHeight="false" outlineLevel="0" collapsed="false">
      <c r="E62" s="58"/>
      <c r="F62" s="59"/>
      <c r="S62" s="60"/>
    </row>
    <row r="63" customFormat="false" ht="15" hidden="false" customHeight="false" outlineLevel="0" collapsed="false">
      <c r="E63" s="58"/>
      <c r="F63" s="59"/>
      <c r="S63" s="60"/>
    </row>
    <row r="64" customFormat="false" ht="15" hidden="false" customHeight="false" outlineLevel="0" collapsed="false">
      <c r="E64" s="58"/>
      <c r="F64" s="59"/>
      <c r="S64" s="60"/>
    </row>
    <row r="65" customFormat="false" ht="15" hidden="false" customHeight="false" outlineLevel="0" collapsed="false">
      <c r="E65" s="58"/>
      <c r="F65" s="59"/>
      <c r="S65" s="60"/>
    </row>
    <row r="66" customFormat="false" ht="15" hidden="false" customHeight="false" outlineLevel="0" collapsed="false">
      <c r="E66" s="58"/>
      <c r="F66" s="59"/>
      <c r="S66" s="60"/>
    </row>
    <row r="67" customFormat="false" ht="15" hidden="false" customHeight="false" outlineLevel="0" collapsed="false">
      <c r="E67" s="58"/>
      <c r="F67" s="59"/>
      <c r="S67" s="60"/>
    </row>
    <row r="68" customFormat="false" ht="15" hidden="false" customHeight="false" outlineLevel="0" collapsed="false">
      <c r="E68" s="58"/>
      <c r="F68" s="59"/>
      <c r="S68" s="60"/>
    </row>
    <row r="69" customFormat="false" ht="15" hidden="false" customHeight="false" outlineLevel="0" collapsed="false">
      <c r="E69" s="58"/>
      <c r="F69" s="59"/>
      <c r="S69" s="60"/>
    </row>
    <row r="70" customFormat="false" ht="15" hidden="false" customHeight="false" outlineLevel="0" collapsed="false">
      <c r="E70" s="58"/>
      <c r="F70" s="59"/>
      <c r="S70" s="60"/>
    </row>
    <row r="71" customFormat="false" ht="15" hidden="false" customHeight="false" outlineLevel="0" collapsed="false">
      <c r="E71" s="58"/>
      <c r="F71" s="59"/>
      <c r="S71" s="60"/>
    </row>
    <row r="72" customFormat="false" ht="15" hidden="false" customHeight="false" outlineLevel="0" collapsed="false">
      <c r="E72" s="58"/>
      <c r="F72" s="59"/>
      <c r="S72" s="60"/>
    </row>
    <row r="73" customFormat="false" ht="15" hidden="false" customHeight="false" outlineLevel="0" collapsed="false">
      <c r="E73" s="58"/>
      <c r="F73" s="59"/>
      <c r="S73" s="60"/>
    </row>
    <row r="74" customFormat="false" ht="15" hidden="false" customHeight="false" outlineLevel="0" collapsed="false">
      <c r="E74" s="58"/>
      <c r="F74" s="59"/>
      <c r="S74" s="60"/>
    </row>
    <row r="75" customFormat="false" ht="15" hidden="false" customHeight="false" outlineLevel="0" collapsed="false">
      <c r="E75" s="58"/>
      <c r="F75" s="59"/>
      <c r="S75" s="60"/>
    </row>
    <row r="76" customFormat="false" ht="15" hidden="false" customHeight="false" outlineLevel="0" collapsed="false">
      <c r="E76" s="58"/>
      <c r="F76" s="59"/>
      <c r="S76" s="60"/>
    </row>
    <row r="77" customFormat="false" ht="15" hidden="false" customHeight="false" outlineLevel="0" collapsed="false">
      <c r="E77" s="58"/>
      <c r="F77" s="59"/>
      <c r="S77" s="60"/>
    </row>
    <row r="78" customFormat="false" ht="15" hidden="false" customHeight="false" outlineLevel="0" collapsed="false">
      <c r="E78" s="58"/>
      <c r="F78" s="59"/>
      <c r="S78" s="60"/>
    </row>
    <row r="79" customFormat="false" ht="15" hidden="false" customHeight="false" outlineLevel="0" collapsed="false">
      <c r="E79" s="58"/>
      <c r="F79" s="59"/>
      <c r="S79" s="60"/>
    </row>
    <row r="80" customFormat="false" ht="15" hidden="false" customHeight="false" outlineLevel="0" collapsed="false">
      <c r="E80" s="58"/>
      <c r="F80" s="59"/>
      <c r="S80" s="60"/>
    </row>
    <row r="81" customFormat="false" ht="15" hidden="false" customHeight="false" outlineLevel="0" collapsed="false">
      <c r="E81" s="58"/>
      <c r="F81" s="59"/>
      <c r="S81" s="60"/>
    </row>
    <row r="82" customFormat="false" ht="15" hidden="false" customHeight="false" outlineLevel="0" collapsed="false">
      <c r="E82" s="58"/>
      <c r="F82" s="59"/>
      <c r="S82" s="60"/>
    </row>
    <row r="83" customFormat="false" ht="15" hidden="false" customHeight="false" outlineLevel="0" collapsed="false">
      <c r="E83" s="58"/>
      <c r="F83" s="59"/>
      <c r="S83" s="60"/>
    </row>
    <row r="84" customFormat="false" ht="15" hidden="false" customHeight="false" outlineLevel="0" collapsed="false">
      <c r="E84" s="58"/>
      <c r="F84" s="59"/>
      <c r="S84" s="60"/>
    </row>
    <row r="85" customFormat="false" ht="15" hidden="false" customHeight="false" outlineLevel="0" collapsed="false">
      <c r="E85" s="58"/>
      <c r="F85" s="59"/>
      <c r="S85" s="60"/>
    </row>
    <row r="86" customFormat="false" ht="15" hidden="false" customHeight="false" outlineLevel="0" collapsed="false">
      <c r="E86" s="58"/>
      <c r="F86" s="59"/>
      <c r="S86" s="60"/>
    </row>
    <row r="87" customFormat="false" ht="15" hidden="false" customHeight="false" outlineLevel="0" collapsed="false">
      <c r="E87" s="58"/>
      <c r="F87" s="59"/>
      <c r="S87" s="60"/>
    </row>
    <row r="88" customFormat="false" ht="15" hidden="false" customHeight="false" outlineLevel="0" collapsed="false">
      <c r="E88" s="58"/>
      <c r="F88" s="59"/>
      <c r="S88" s="60"/>
    </row>
    <row r="89" customFormat="false" ht="15" hidden="false" customHeight="false" outlineLevel="0" collapsed="false">
      <c r="E89" s="58"/>
      <c r="F89" s="59"/>
      <c r="S89" s="60"/>
    </row>
    <row r="90" customFormat="false" ht="15" hidden="false" customHeight="false" outlineLevel="0" collapsed="false">
      <c r="E90" s="58"/>
      <c r="F90" s="59"/>
      <c r="S90" s="60"/>
    </row>
    <row r="91" customFormat="false" ht="15" hidden="false" customHeight="false" outlineLevel="0" collapsed="false">
      <c r="E91" s="58"/>
      <c r="F91" s="59"/>
      <c r="S91" s="60"/>
    </row>
    <row r="92" customFormat="false" ht="15" hidden="false" customHeight="false" outlineLevel="0" collapsed="false">
      <c r="E92" s="58"/>
      <c r="F92" s="59"/>
      <c r="S92" s="60"/>
    </row>
    <row r="93" customFormat="false" ht="15" hidden="false" customHeight="false" outlineLevel="0" collapsed="false">
      <c r="E93" s="58"/>
      <c r="F93" s="59"/>
      <c r="S93" s="60"/>
    </row>
    <row r="94" customFormat="false" ht="15" hidden="false" customHeight="false" outlineLevel="0" collapsed="false">
      <c r="E94" s="58"/>
      <c r="F94" s="59"/>
      <c r="S94" s="60"/>
    </row>
    <row r="95" customFormat="false" ht="15" hidden="false" customHeight="false" outlineLevel="0" collapsed="false">
      <c r="E95" s="58"/>
      <c r="F95" s="59"/>
      <c r="S95" s="60"/>
    </row>
    <row r="96" customFormat="false" ht="15" hidden="false" customHeight="false" outlineLevel="0" collapsed="false">
      <c r="E96" s="58"/>
      <c r="F96" s="59"/>
      <c r="S96" s="60"/>
    </row>
    <row r="97" customFormat="false" ht="15" hidden="false" customHeight="false" outlineLevel="0" collapsed="false">
      <c r="E97" s="58"/>
      <c r="F97" s="59"/>
      <c r="S97" s="60"/>
    </row>
    <row r="98" customFormat="false" ht="15" hidden="false" customHeight="false" outlineLevel="0" collapsed="false">
      <c r="E98" s="58"/>
      <c r="F98" s="59"/>
      <c r="S98" s="60"/>
    </row>
    <row r="99" customFormat="false" ht="15" hidden="false" customHeight="false" outlineLevel="0" collapsed="false">
      <c r="E99" s="58"/>
      <c r="F99" s="59"/>
      <c r="S99" s="60"/>
    </row>
    <row r="100" customFormat="false" ht="15" hidden="false" customHeight="false" outlineLevel="0" collapsed="false">
      <c r="E100" s="58"/>
      <c r="F100" s="59"/>
      <c r="S100" s="60"/>
    </row>
    <row r="101" customFormat="false" ht="15" hidden="false" customHeight="false" outlineLevel="0" collapsed="false">
      <c r="E101" s="58"/>
      <c r="F101" s="59"/>
      <c r="S101" s="60"/>
    </row>
    <row r="102" customFormat="false" ht="15" hidden="false" customHeight="false" outlineLevel="0" collapsed="false">
      <c r="E102" s="58"/>
      <c r="F102" s="59"/>
      <c r="S102" s="60"/>
    </row>
    <row r="103" customFormat="false" ht="15" hidden="false" customHeight="false" outlineLevel="0" collapsed="false">
      <c r="E103" s="58"/>
      <c r="F103" s="59"/>
      <c r="S103" s="60"/>
    </row>
    <row r="104" customFormat="false" ht="15" hidden="false" customHeight="false" outlineLevel="0" collapsed="false">
      <c r="E104" s="58"/>
      <c r="F104" s="59"/>
      <c r="S104" s="60"/>
    </row>
    <row r="105" customFormat="false" ht="15" hidden="false" customHeight="false" outlineLevel="0" collapsed="false">
      <c r="E105" s="58"/>
      <c r="F105" s="59"/>
      <c r="S105" s="60"/>
    </row>
    <row r="106" customFormat="false" ht="15" hidden="false" customHeight="false" outlineLevel="0" collapsed="false">
      <c r="E106" s="58"/>
      <c r="F106" s="59"/>
      <c r="S106" s="60"/>
    </row>
    <row r="107" customFormat="false" ht="15" hidden="false" customHeight="false" outlineLevel="0" collapsed="false">
      <c r="E107" s="58"/>
      <c r="F107" s="59"/>
      <c r="S107" s="60"/>
    </row>
    <row r="108" customFormat="false" ht="15.6" hidden="false" customHeight="false" outlineLevel="0" collapsed="false">
      <c r="A108" s="0" t="s">
        <v>143</v>
      </c>
      <c r="B108" s="0" t="n">
        <v>1</v>
      </c>
      <c r="C108" s="0" t="s">
        <v>45</v>
      </c>
      <c r="D108" s="0" t="s">
        <v>144</v>
      </c>
      <c r="E108" s="58" t="n">
        <v>2</v>
      </c>
      <c r="F108" s="59" t="n">
        <v>44812</v>
      </c>
      <c r="G108" s="0" t="n">
        <v>20</v>
      </c>
      <c r="H108" s="0" t="s">
        <v>145</v>
      </c>
      <c r="I108" s="0" t="s">
        <v>146</v>
      </c>
      <c r="J108" s="0" t="s">
        <v>147</v>
      </c>
      <c r="K108" s="49" t="s">
        <v>148</v>
      </c>
      <c r="L108" s="0" t="s">
        <v>149</v>
      </c>
      <c r="M108" s="0" t="n">
        <v>0</v>
      </c>
      <c r="N108" s="0" t="s">
        <v>150</v>
      </c>
      <c r="O108" s="0" t="s">
        <v>151</v>
      </c>
      <c r="P108" s="0" t="n">
        <v>0</v>
      </c>
      <c r="Q108" s="0" t="n">
        <v>2</v>
      </c>
      <c r="R108" s="0" t="n">
        <v>8626</v>
      </c>
      <c r="S108" s="60" t="n">
        <v>44873</v>
      </c>
      <c r="T108" s="48" t="s">
        <v>152</v>
      </c>
    </row>
    <row r="109" customFormat="false" ht="15.6" hidden="false" customHeight="false" outlineLevel="0" collapsed="false">
      <c r="A109" s="0" t="s">
        <v>143</v>
      </c>
      <c r="B109" s="0" t="n">
        <v>1</v>
      </c>
      <c r="C109" s="0" t="s">
        <v>45</v>
      </c>
      <c r="D109" s="0" t="s">
        <v>144</v>
      </c>
      <c r="E109" s="58" t="n">
        <v>2</v>
      </c>
      <c r="F109" s="59" t="n">
        <v>44812</v>
      </c>
      <c r="G109" s="0" t="n">
        <v>20</v>
      </c>
      <c r="H109" s="0" t="s">
        <v>145</v>
      </c>
      <c r="I109" s="0" t="s">
        <v>146</v>
      </c>
      <c r="J109" s="0" t="s">
        <v>147</v>
      </c>
      <c r="K109" s="49" t="s">
        <v>148</v>
      </c>
      <c r="L109" s="0" t="s">
        <v>153</v>
      </c>
      <c r="M109" s="0" t="n">
        <v>100</v>
      </c>
      <c r="N109" s="0" t="s">
        <v>150</v>
      </c>
      <c r="O109" s="0" t="s">
        <v>154</v>
      </c>
      <c r="P109" s="0" t="n">
        <v>1</v>
      </c>
      <c r="Q109" s="0" t="n">
        <v>1</v>
      </c>
      <c r="R109" s="0" t="n">
        <v>8627</v>
      </c>
      <c r="S109" s="60" t="n">
        <v>44873</v>
      </c>
      <c r="T109" s="48" t="s">
        <v>152</v>
      </c>
    </row>
    <row r="110" customFormat="false" ht="15.6" hidden="false" customHeight="false" outlineLevel="0" collapsed="false">
      <c r="A110" s="0" t="s">
        <v>143</v>
      </c>
      <c r="B110" s="0" t="n">
        <v>1</v>
      </c>
      <c r="C110" s="0" t="s">
        <v>45</v>
      </c>
      <c r="D110" s="0" t="s">
        <v>144</v>
      </c>
      <c r="E110" s="58" t="n">
        <v>2</v>
      </c>
      <c r="F110" s="59" t="n">
        <v>44812</v>
      </c>
      <c r="G110" s="0" t="n">
        <v>20</v>
      </c>
      <c r="H110" s="0" t="s">
        <v>145</v>
      </c>
      <c r="I110" s="0" t="s">
        <v>146</v>
      </c>
      <c r="J110" s="0" t="s">
        <v>147</v>
      </c>
      <c r="K110" s="49" t="s">
        <v>148</v>
      </c>
      <c r="L110" s="0" t="s">
        <v>153</v>
      </c>
      <c r="M110" s="0" t="n">
        <v>100</v>
      </c>
      <c r="N110" s="0" t="s">
        <v>150</v>
      </c>
      <c r="O110" s="0" t="s">
        <v>154</v>
      </c>
      <c r="P110" s="0" t="n">
        <v>1</v>
      </c>
      <c r="Q110" s="0" t="n">
        <v>2</v>
      </c>
      <c r="R110" s="0" t="n">
        <v>8628</v>
      </c>
      <c r="S110" s="60" t="n">
        <v>44873</v>
      </c>
      <c r="T110" s="48" t="s">
        <v>152</v>
      </c>
    </row>
    <row r="111" customFormat="false" ht="15.6" hidden="false" customHeight="false" outlineLevel="0" collapsed="false">
      <c r="A111" s="0" t="s">
        <v>143</v>
      </c>
      <c r="B111" s="0" t="n">
        <v>1</v>
      </c>
      <c r="C111" s="0" t="s">
        <v>45</v>
      </c>
      <c r="D111" s="0" t="s">
        <v>144</v>
      </c>
      <c r="E111" s="58" t="n">
        <v>2</v>
      </c>
      <c r="F111" s="59" t="n">
        <v>44812</v>
      </c>
      <c r="G111" s="0" t="n">
        <v>20</v>
      </c>
      <c r="H111" s="0" t="s">
        <v>145</v>
      </c>
      <c r="I111" s="0" t="s">
        <v>146</v>
      </c>
      <c r="J111" s="0" t="s">
        <v>147</v>
      </c>
      <c r="K111" s="49" t="s">
        <v>148</v>
      </c>
      <c r="L111" s="0" t="s">
        <v>153</v>
      </c>
      <c r="M111" s="0" t="n">
        <v>10</v>
      </c>
      <c r="N111" s="0" t="s">
        <v>150</v>
      </c>
      <c r="O111" s="0" t="s">
        <v>154</v>
      </c>
      <c r="P111" s="0" t="n">
        <v>1</v>
      </c>
      <c r="Q111" s="0" t="n">
        <v>1</v>
      </c>
      <c r="R111" s="0" t="n">
        <v>8629</v>
      </c>
      <c r="S111" s="60" t="n">
        <v>44873</v>
      </c>
      <c r="T111" s="48" t="s">
        <v>152</v>
      </c>
    </row>
    <row r="112" customFormat="false" ht="15.6" hidden="false" customHeight="false" outlineLevel="0" collapsed="false">
      <c r="A112" s="0" t="s">
        <v>143</v>
      </c>
      <c r="B112" s="0" t="n">
        <v>1</v>
      </c>
      <c r="C112" s="0" t="s">
        <v>45</v>
      </c>
      <c r="D112" s="0" t="s">
        <v>144</v>
      </c>
      <c r="E112" s="58" t="n">
        <v>2</v>
      </c>
      <c r="F112" s="59" t="n">
        <v>44812</v>
      </c>
      <c r="G112" s="0" t="n">
        <v>20</v>
      </c>
      <c r="H112" s="0" t="s">
        <v>145</v>
      </c>
      <c r="I112" s="0" t="s">
        <v>146</v>
      </c>
      <c r="J112" s="0" t="s">
        <v>147</v>
      </c>
      <c r="K112" s="49" t="s">
        <v>148</v>
      </c>
      <c r="L112" s="0" t="s">
        <v>153</v>
      </c>
      <c r="M112" s="0" t="n">
        <v>10</v>
      </c>
      <c r="N112" s="0" t="s">
        <v>150</v>
      </c>
      <c r="O112" s="0" t="s">
        <v>154</v>
      </c>
      <c r="P112" s="0" t="n">
        <v>1</v>
      </c>
      <c r="Q112" s="0" t="n">
        <v>2</v>
      </c>
      <c r="R112" s="0" t="n">
        <v>8630</v>
      </c>
      <c r="S112" s="60" t="n">
        <v>44873</v>
      </c>
      <c r="T112" s="48" t="s">
        <v>152</v>
      </c>
    </row>
    <row r="113" customFormat="false" ht="15.6" hidden="false" customHeight="false" outlineLevel="0" collapsed="false">
      <c r="A113" s="0" t="s">
        <v>143</v>
      </c>
      <c r="B113" s="0" t="n">
        <v>1</v>
      </c>
      <c r="C113" s="0" t="s">
        <v>45</v>
      </c>
      <c r="D113" s="0" t="s">
        <v>144</v>
      </c>
      <c r="E113" s="58" t="n">
        <v>2</v>
      </c>
      <c r="F113" s="59" t="n">
        <v>44812</v>
      </c>
      <c r="G113" s="0" t="n">
        <v>20</v>
      </c>
      <c r="H113" s="0" t="s">
        <v>145</v>
      </c>
      <c r="I113" s="0" t="s">
        <v>146</v>
      </c>
      <c r="J113" s="0" t="s">
        <v>147</v>
      </c>
      <c r="K113" s="49" t="s">
        <v>148</v>
      </c>
      <c r="L113" s="0" t="s">
        <v>153</v>
      </c>
      <c r="M113" s="0" t="n">
        <v>1</v>
      </c>
      <c r="N113" s="0" t="s">
        <v>150</v>
      </c>
      <c r="O113" s="0" t="s">
        <v>154</v>
      </c>
      <c r="P113" s="0" t="n">
        <v>1</v>
      </c>
      <c r="Q113" s="0" t="n">
        <v>1</v>
      </c>
      <c r="R113" s="0" t="n">
        <v>8631</v>
      </c>
      <c r="S113" s="60" t="n">
        <v>44873</v>
      </c>
      <c r="T113" s="48" t="s">
        <v>152</v>
      </c>
    </row>
    <row r="114" customFormat="false" ht="15.6" hidden="false" customHeight="false" outlineLevel="0" collapsed="false">
      <c r="A114" s="0" t="s">
        <v>143</v>
      </c>
      <c r="B114" s="0" t="n">
        <v>1</v>
      </c>
      <c r="C114" s="0" t="s">
        <v>45</v>
      </c>
      <c r="D114" s="0" t="s">
        <v>144</v>
      </c>
      <c r="E114" s="58" t="n">
        <v>2</v>
      </c>
      <c r="F114" s="59" t="n">
        <v>44812</v>
      </c>
      <c r="G114" s="0" t="n">
        <v>20</v>
      </c>
      <c r="H114" s="0" t="s">
        <v>145</v>
      </c>
      <c r="I114" s="0" t="s">
        <v>146</v>
      </c>
      <c r="J114" s="0" t="s">
        <v>147</v>
      </c>
      <c r="K114" s="49" t="s">
        <v>148</v>
      </c>
      <c r="L114" s="0" t="s">
        <v>153</v>
      </c>
      <c r="M114" s="0" t="n">
        <v>1</v>
      </c>
      <c r="N114" s="0" t="s">
        <v>150</v>
      </c>
      <c r="O114" s="0" t="s">
        <v>154</v>
      </c>
      <c r="P114" s="0" t="n">
        <v>1</v>
      </c>
      <c r="Q114" s="0" t="n">
        <v>2</v>
      </c>
      <c r="R114" s="0" t="n">
        <v>8632</v>
      </c>
      <c r="S114" s="60" t="n">
        <v>44873</v>
      </c>
      <c r="T114" s="48" t="s">
        <v>152</v>
      </c>
    </row>
    <row r="115" customFormat="false" ht="15.6" hidden="false" customHeight="false" outlineLevel="0" collapsed="false">
      <c r="A115" s="0" t="s">
        <v>143</v>
      </c>
      <c r="B115" s="0" t="n">
        <v>1</v>
      </c>
      <c r="C115" s="0" t="s">
        <v>45</v>
      </c>
      <c r="D115" s="0" t="s">
        <v>144</v>
      </c>
      <c r="E115" s="58" t="n">
        <v>2</v>
      </c>
      <c r="F115" s="59" t="n">
        <v>44812</v>
      </c>
      <c r="G115" s="0" t="n">
        <v>20</v>
      </c>
      <c r="H115" s="0" t="s">
        <v>145</v>
      </c>
      <c r="I115" s="0" t="s">
        <v>146</v>
      </c>
      <c r="J115" s="0" t="s">
        <v>147</v>
      </c>
      <c r="K115" s="49" t="s">
        <v>148</v>
      </c>
      <c r="L115" s="0" t="s">
        <v>149</v>
      </c>
      <c r="M115" s="0" t="n">
        <v>0</v>
      </c>
      <c r="N115" s="0" t="s">
        <v>155</v>
      </c>
      <c r="O115" s="0" t="s">
        <v>151</v>
      </c>
      <c r="P115" s="0" t="n">
        <v>0</v>
      </c>
      <c r="Q115" s="0" t="n">
        <v>1</v>
      </c>
      <c r="R115" s="0" t="n">
        <v>8633</v>
      </c>
      <c r="S115" s="60" t="n">
        <v>44873</v>
      </c>
      <c r="T115" s="48" t="s">
        <v>152</v>
      </c>
    </row>
    <row r="116" customFormat="false" ht="15.6" hidden="false" customHeight="false" outlineLevel="0" collapsed="false">
      <c r="A116" s="0" t="s">
        <v>143</v>
      </c>
      <c r="B116" s="0" t="n">
        <v>1</v>
      </c>
      <c r="C116" s="0" t="s">
        <v>45</v>
      </c>
      <c r="D116" s="0" t="s">
        <v>144</v>
      </c>
      <c r="E116" s="58" t="n">
        <v>2</v>
      </c>
      <c r="F116" s="59" t="n">
        <v>44812</v>
      </c>
      <c r="G116" s="0" t="n">
        <v>20</v>
      </c>
      <c r="H116" s="0" t="s">
        <v>145</v>
      </c>
      <c r="I116" s="0" t="s">
        <v>146</v>
      </c>
      <c r="J116" s="0" t="s">
        <v>147</v>
      </c>
      <c r="K116" s="49" t="s">
        <v>148</v>
      </c>
      <c r="L116" s="0" t="s">
        <v>149</v>
      </c>
      <c r="M116" s="0" t="n">
        <v>0</v>
      </c>
      <c r="N116" s="0" t="s">
        <v>155</v>
      </c>
      <c r="O116" s="0" t="s">
        <v>151</v>
      </c>
      <c r="P116" s="0" t="n">
        <v>0</v>
      </c>
      <c r="Q116" s="0" t="n">
        <v>2</v>
      </c>
      <c r="R116" s="0" t="n">
        <v>8634</v>
      </c>
      <c r="S116" s="60" t="n">
        <v>44873</v>
      </c>
      <c r="T116" s="48" t="s">
        <v>152</v>
      </c>
    </row>
    <row r="117" customFormat="false" ht="15.6" hidden="false" customHeight="false" outlineLevel="0" collapsed="false">
      <c r="A117" s="0" t="s">
        <v>143</v>
      </c>
      <c r="B117" s="0" t="n">
        <v>1</v>
      </c>
      <c r="C117" s="0" t="s">
        <v>45</v>
      </c>
      <c r="D117" s="0" t="s">
        <v>144</v>
      </c>
      <c r="E117" s="58" t="n">
        <v>2</v>
      </c>
      <c r="F117" s="59" t="n">
        <v>44812</v>
      </c>
      <c r="G117" s="0" t="n">
        <v>20</v>
      </c>
      <c r="H117" s="0" t="s">
        <v>145</v>
      </c>
      <c r="I117" s="0" t="s">
        <v>146</v>
      </c>
      <c r="J117" s="0" t="s">
        <v>147</v>
      </c>
      <c r="K117" s="49" t="s">
        <v>148</v>
      </c>
      <c r="L117" s="0" t="s">
        <v>156</v>
      </c>
      <c r="M117" s="0" t="n">
        <v>5</v>
      </c>
      <c r="N117" s="0" t="s">
        <v>155</v>
      </c>
      <c r="O117" s="0" t="s">
        <v>151</v>
      </c>
      <c r="P117" s="0" t="n">
        <v>1</v>
      </c>
      <c r="Q117" s="0" t="n">
        <v>1</v>
      </c>
      <c r="R117" s="0" t="n">
        <v>8635</v>
      </c>
      <c r="S117" s="60" t="n">
        <v>44873</v>
      </c>
      <c r="T117" s="48" t="s">
        <v>152</v>
      </c>
    </row>
    <row r="118" customFormat="false" ht="15.6" hidden="false" customHeight="false" outlineLevel="0" collapsed="false">
      <c r="A118" s="0" t="s">
        <v>143</v>
      </c>
      <c r="B118" s="0" t="n">
        <v>1</v>
      </c>
      <c r="C118" s="0" t="s">
        <v>45</v>
      </c>
      <c r="D118" s="0" t="s">
        <v>144</v>
      </c>
      <c r="E118" s="58" t="n">
        <v>2</v>
      </c>
      <c r="F118" s="59" t="n">
        <v>44812</v>
      </c>
      <c r="G118" s="0" t="n">
        <v>20</v>
      </c>
      <c r="H118" s="0" t="s">
        <v>145</v>
      </c>
      <c r="I118" s="0" t="s">
        <v>146</v>
      </c>
      <c r="J118" s="0" t="s">
        <v>147</v>
      </c>
      <c r="K118" s="49" t="s">
        <v>148</v>
      </c>
      <c r="L118" s="0" t="s">
        <v>156</v>
      </c>
      <c r="M118" s="0" t="n">
        <v>5</v>
      </c>
      <c r="N118" s="0" t="s">
        <v>155</v>
      </c>
      <c r="O118" s="0" t="s">
        <v>151</v>
      </c>
      <c r="P118" s="0" t="n">
        <v>1</v>
      </c>
      <c r="Q118" s="0" t="n">
        <v>2</v>
      </c>
      <c r="R118" s="0" t="n">
        <v>8636</v>
      </c>
      <c r="S118" s="60" t="n">
        <v>44873</v>
      </c>
      <c r="T118" s="48" t="s">
        <v>152</v>
      </c>
    </row>
    <row r="119" customFormat="false" ht="15.6" hidden="false" customHeight="false" outlineLevel="0" collapsed="false">
      <c r="A119" s="0" t="s">
        <v>143</v>
      </c>
      <c r="B119" s="0" t="n">
        <v>1</v>
      </c>
      <c r="C119" s="0" t="s">
        <v>45</v>
      </c>
      <c r="D119" s="0" t="s">
        <v>144</v>
      </c>
      <c r="E119" s="58" t="n">
        <v>2</v>
      </c>
      <c r="F119" s="59" t="n">
        <v>44812</v>
      </c>
      <c r="G119" s="0" t="n">
        <v>20</v>
      </c>
      <c r="H119" s="0" t="s">
        <v>145</v>
      </c>
      <c r="I119" s="0" t="s">
        <v>146</v>
      </c>
      <c r="J119" s="0" t="s">
        <v>147</v>
      </c>
      <c r="K119" s="49" t="s">
        <v>148</v>
      </c>
      <c r="L119" s="0" t="s">
        <v>156</v>
      </c>
      <c r="M119" s="0" t="n">
        <v>10</v>
      </c>
      <c r="N119" s="0" t="s">
        <v>155</v>
      </c>
      <c r="O119" s="0" t="s">
        <v>151</v>
      </c>
      <c r="P119" s="0" t="n">
        <v>1</v>
      </c>
      <c r="Q119" s="0" t="n">
        <v>1</v>
      </c>
      <c r="R119" s="0" t="n">
        <v>8637</v>
      </c>
      <c r="S119" s="60" t="n">
        <v>44873</v>
      </c>
      <c r="T119" s="48" t="s">
        <v>152</v>
      </c>
    </row>
    <row r="120" customFormat="false" ht="15.6" hidden="false" customHeight="false" outlineLevel="0" collapsed="false">
      <c r="A120" s="0" t="s">
        <v>143</v>
      </c>
      <c r="B120" s="0" t="n">
        <v>1</v>
      </c>
      <c r="C120" s="0" t="s">
        <v>45</v>
      </c>
      <c r="D120" s="0" t="s">
        <v>144</v>
      </c>
      <c r="E120" s="58" t="n">
        <v>2</v>
      </c>
      <c r="F120" s="59" t="n">
        <v>44812</v>
      </c>
      <c r="G120" s="0" t="n">
        <v>20</v>
      </c>
      <c r="H120" s="0" t="s">
        <v>145</v>
      </c>
      <c r="I120" s="0" t="s">
        <v>146</v>
      </c>
      <c r="J120" s="0" t="s">
        <v>147</v>
      </c>
      <c r="K120" s="49" t="s">
        <v>148</v>
      </c>
      <c r="L120" s="0" t="s">
        <v>156</v>
      </c>
      <c r="M120" s="0" t="n">
        <v>10</v>
      </c>
      <c r="N120" s="0" t="s">
        <v>155</v>
      </c>
      <c r="O120" s="0" t="s">
        <v>151</v>
      </c>
      <c r="P120" s="0" t="n">
        <v>1</v>
      </c>
      <c r="Q120" s="0" t="n">
        <v>2</v>
      </c>
      <c r="R120" s="0" t="n">
        <v>8638</v>
      </c>
      <c r="S120" s="60" t="n">
        <v>44873</v>
      </c>
      <c r="T120" s="48" t="s">
        <v>152</v>
      </c>
    </row>
    <row r="121" customFormat="false" ht="15.6" hidden="false" customHeight="false" outlineLevel="0" collapsed="false">
      <c r="A121" s="0" t="s">
        <v>143</v>
      </c>
      <c r="B121" s="0" t="n">
        <v>1</v>
      </c>
      <c r="C121" s="0" t="s">
        <v>45</v>
      </c>
      <c r="D121" s="0" t="s">
        <v>144</v>
      </c>
      <c r="E121" s="58" t="n">
        <v>2</v>
      </c>
      <c r="F121" s="59" t="n">
        <v>44812</v>
      </c>
      <c r="G121" s="0" t="n">
        <v>20</v>
      </c>
      <c r="H121" s="0" t="s">
        <v>145</v>
      </c>
      <c r="I121" s="0" t="s">
        <v>146</v>
      </c>
      <c r="J121" s="0" t="s">
        <v>147</v>
      </c>
      <c r="K121" s="49" t="s">
        <v>148</v>
      </c>
      <c r="L121" s="0" t="s">
        <v>156</v>
      </c>
      <c r="M121" s="0" t="n">
        <v>50</v>
      </c>
      <c r="N121" s="0" t="s">
        <v>155</v>
      </c>
      <c r="O121" s="0" t="s">
        <v>151</v>
      </c>
      <c r="P121" s="0" t="n">
        <v>1</v>
      </c>
      <c r="Q121" s="0" t="n">
        <v>1</v>
      </c>
      <c r="R121" s="0" t="n">
        <v>8639</v>
      </c>
      <c r="S121" s="60" t="n">
        <v>44873</v>
      </c>
      <c r="T121" s="48" t="s">
        <v>152</v>
      </c>
    </row>
    <row r="122" customFormat="false" ht="15.6" hidden="false" customHeight="false" outlineLevel="0" collapsed="false">
      <c r="A122" s="0" t="s">
        <v>143</v>
      </c>
      <c r="B122" s="0" t="n">
        <v>1</v>
      </c>
      <c r="C122" s="0" t="s">
        <v>45</v>
      </c>
      <c r="D122" s="0" t="s">
        <v>144</v>
      </c>
      <c r="E122" s="58" t="n">
        <v>2</v>
      </c>
      <c r="F122" s="59" t="n">
        <v>44812</v>
      </c>
      <c r="G122" s="0" t="n">
        <v>20</v>
      </c>
      <c r="H122" s="0" t="s">
        <v>145</v>
      </c>
      <c r="I122" s="0" t="s">
        <v>146</v>
      </c>
      <c r="J122" s="0" t="s">
        <v>147</v>
      </c>
      <c r="K122" s="49" t="s">
        <v>148</v>
      </c>
      <c r="L122" s="0" t="s">
        <v>156</v>
      </c>
      <c r="M122" s="0" t="n">
        <v>50</v>
      </c>
      <c r="N122" s="0" t="s">
        <v>155</v>
      </c>
      <c r="O122" s="0" t="s">
        <v>151</v>
      </c>
      <c r="P122" s="0" t="n">
        <v>1</v>
      </c>
      <c r="Q122" s="0" t="n">
        <v>2</v>
      </c>
      <c r="R122" s="0" t="n">
        <v>8640</v>
      </c>
      <c r="S122" s="60" t="n">
        <v>44873</v>
      </c>
      <c r="T122" s="48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3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X15" activeCellId="0" sqref="X15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1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122</v>
      </c>
      <c r="B1" s="62" t="s">
        <v>143</v>
      </c>
      <c r="C1" s="62" t="s">
        <v>143</v>
      </c>
      <c r="D1" s="62" t="s">
        <v>143</v>
      </c>
      <c r="E1" s="62" t="s">
        <v>143</v>
      </c>
      <c r="F1" s="62" t="s">
        <v>143</v>
      </c>
      <c r="G1" s="62" t="s">
        <v>143</v>
      </c>
      <c r="H1" s="62" t="s">
        <v>143</v>
      </c>
      <c r="I1" s="62" t="s">
        <v>143</v>
      </c>
      <c r="J1" s="62" t="s">
        <v>143</v>
      </c>
      <c r="K1" s="62" t="s">
        <v>143</v>
      </c>
      <c r="L1" s="62" t="s">
        <v>143</v>
      </c>
      <c r="M1" s="62" t="s">
        <v>143</v>
      </c>
      <c r="N1" s="62" t="s">
        <v>143</v>
      </c>
      <c r="O1" s="62" t="s">
        <v>143</v>
      </c>
      <c r="P1" s="62" t="s">
        <v>143</v>
      </c>
      <c r="Q1" s="62" t="s">
        <v>143</v>
      </c>
      <c r="R1" s="62" t="s">
        <v>143</v>
      </c>
      <c r="S1" s="62" t="s">
        <v>143</v>
      </c>
      <c r="T1" s="62" t="s">
        <v>143</v>
      </c>
      <c r="U1" s="62" t="s">
        <v>143</v>
      </c>
      <c r="V1" s="62" t="s">
        <v>143</v>
      </c>
      <c r="W1" s="62" t="s">
        <v>143</v>
      </c>
      <c r="X1" s="62" t="s">
        <v>143</v>
      </c>
      <c r="Y1" s="62" t="s">
        <v>143</v>
      </c>
      <c r="Z1" s="62" t="s">
        <v>143</v>
      </c>
      <c r="AA1" s="62" t="s">
        <v>143</v>
      </c>
      <c r="AB1" s="62" t="s">
        <v>143</v>
      </c>
      <c r="AC1" s="62" t="s">
        <v>143</v>
      </c>
      <c r="AD1" s="62" t="s">
        <v>143</v>
      </c>
      <c r="AE1" s="62" t="s">
        <v>143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124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125</v>
      </c>
      <c r="B4" s="62" t="s">
        <v>144</v>
      </c>
      <c r="C4" s="62" t="s">
        <v>144</v>
      </c>
      <c r="D4" s="62" t="s">
        <v>144</v>
      </c>
      <c r="E4" s="62" t="s">
        <v>144</v>
      </c>
      <c r="F4" s="62" t="s">
        <v>144</v>
      </c>
      <c r="G4" s="62" t="s">
        <v>144</v>
      </c>
      <c r="H4" s="62" t="s">
        <v>144</v>
      </c>
      <c r="I4" s="62" t="s">
        <v>144</v>
      </c>
      <c r="J4" s="62" t="s">
        <v>144</v>
      </c>
      <c r="K4" s="62" t="s">
        <v>144</v>
      </c>
      <c r="L4" s="62" t="s">
        <v>144</v>
      </c>
      <c r="M4" s="62" t="s">
        <v>144</v>
      </c>
      <c r="N4" s="62" t="s">
        <v>144</v>
      </c>
      <c r="O4" s="62" t="s">
        <v>144</v>
      </c>
      <c r="P4" s="62" t="s">
        <v>144</v>
      </c>
      <c r="Q4" s="62" t="s">
        <v>144</v>
      </c>
      <c r="R4" s="62" t="s">
        <v>144</v>
      </c>
      <c r="S4" s="62" t="s">
        <v>144</v>
      </c>
      <c r="T4" s="62" t="s">
        <v>144</v>
      </c>
      <c r="U4" s="62" t="s">
        <v>144</v>
      </c>
      <c r="V4" s="62" t="s">
        <v>144</v>
      </c>
      <c r="W4" s="62" t="s">
        <v>144</v>
      </c>
      <c r="X4" s="62" t="s">
        <v>144</v>
      </c>
      <c r="Y4" s="62" t="s">
        <v>144</v>
      </c>
      <c r="Z4" s="62" t="s">
        <v>144</v>
      </c>
      <c r="AA4" s="62" t="s">
        <v>144</v>
      </c>
      <c r="AB4" s="62" t="s">
        <v>144</v>
      </c>
      <c r="AC4" s="62" t="s">
        <v>144</v>
      </c>
      <c r="AD4" s="62" t="s">
        <v>144</v>
      </c>
      <c r="AE4" s="62" t="s">
        <v>144</v>
      </c>
      <c r="AF4" s="63"/>
    </row>
    <row r="5" s="64" customFormat="true" ht="15.6" hidden="false" customHeight="false" outlineLevel="0" collapsed="false">
      <c r="A5" s="61" t="s">
        <v>126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127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128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129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130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131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149</v>
      </c>
      <c r="C12" s="62" t="s">
        <v>149</v>
      </c>
      <c r="D12" s="62" t="s">
        <v>160</v>
      </c>
      <c r="E12" s="62" t="s">
        <v>160</v>
      </c>
      <c r="F12" s="62" t="s">
        <v>160</v>
      </c>
      <c r="G12" s="62" t="s">
        <v>160</v>
      </c>
      <c r="H12" s="62" t="s">
        <v>160</v>
      </c>
      <c r="I12" s="62" t="s">
        <v>160</v>
      </c>
      <c r="J12" s="62" t="s">
        <v>160</v>
      </c>
      <c r="K12" s="62" t="s">
        <v>160</v>
      </c>
      <c r="L12" s="62" t="s">
        <v>160</v>
      </c>
      <c r="M12" s="62" t="s">
        <v>160</v>
      </c>
      <c r="N12" s="62" t="s">
        <v>160</v>
      </c>
      <c r="O12" s="62" t="s">
        <v>160</v>
      </c>
      <c r="P12" s="62" t="s">
        <v>149</v>
      </c>
      <c r="Q12" s="62" t="s">
        <v>149</v>
      </c>
      <c r="R12" s="62" t="s">
        <v>153</v>
      </c>
      <c r="S12" s="62" t="s">
        <v>153</v>
      </c>
      <c r="T12" s="62" t="s">
        <v>153</v>
      </c>
      <c r="U12" s="62" t="s">
        <v>153</v>
      </c>
      <c r="V12" s="62" t="s">
        <v>153</v>
      </c>
      <c r="W12" s="62" t="s">
        <v>153</v>
      </c>
      <c r="X12" s="62" t="s">
        <v>149</v>
      </c>
      <c r="Y12" s="62" t="s">
        <v>149</v>
      </c>
      <c r="Z12" s="62" t="s">
        <v>156</v>
      </c>
      <c r="AA12" s="62" t="s">
        <v>156</v>
      </c>
      <c r="AB12" s="62" t="s">
        <v>156</v>
      </c>
      <c r="AC12" s="62" t="s">
        <v>156</v>
      </c>
      <c r="AD12" s="62" t="s">
        <v>156</v>
      </c>
      <c r="AE12" s="62" t="s">
        <v>156</v>
      </c>
      <c r="AF12" s="63"/>
    </row>
    <row r="13" s="64" customFormat="true" ht="15.6" hidden="false" customHeight="false" outlineLevel="0" collapsed="false">
      <c r="A13" s="61" t="s">
        <v>161</v>
      </c>
      <c r="B13" s="62" t="s">
        <v>162</v>
      </c>
      <c r="C13" s="62" t="s">
        <v>162</v>
      </c>
      <c r="D13" s="62" t="s">
        <v>163</v>
      </c>
      <c r="E13" s="62" t="s">
        <v>163</v>
      </c>
      <c r="F13" s="62" t="s">
        <v>164</v>
      </c>
      <c r="G13" s="62" t="s">
        <v>164</v>
      </c>
      <c r="H13" s="62" t="s">
        <v>165</v>
      </c>
      <c r="I13" s="62" t="s">
        <v>165</v>
      </c>
      <c r="J13" s="62" t="s">
        <v>166</v>
      </c>
      <c r="K13" s="62" t="s">
        <v>166</v>
      </c>
      <c r="L13" s="62" t="s">
        <v>167</v>
      </c>
      <c r="M13" s="62" t="s">
        <v>167</v>
      </c>
      <c r="N13" s="62" t="s">
        <v>168</v>
      </c>
      <c r="O13" s="62" t="s">
        <v>168</v>
      </c>
      <c r="P13" s="62" t="s">
        <v>169</v>
      </c>
      <c r="Q13" s="62" t="s">
        <v>169</v>
      </c>
      <c r="R13" s="62" t="s">
        <v>170</v>
      </c>
      <c r="S13" s="67" t="s">
        <v>170</v>
      </c>
      <c r="T13" s="62" t="s">
        <v>171</v>
      </c>
      <c r="U13" s="62" t="s">
        <v>171</v>
      </c>
      <c r="V13" s="62" t="s">
        <v>172</v>
      </c>
      <c r="W13" s="62" t="s">
        <v>172</v>
      </c>
      <c r="X13" s="62" t="s">
        <v>173</v>
      </c>
      <c r="Y13" s="62" t="s">
        <v>173</v>
      </c>
      <c r="Z13" s="62" t="s">
        <v>174</v>
      </c>
      <c r="AA13" s="62" t="s">
        <v>174</v>
      </c>
      <c r="AB13" s="62" t="s">
        <v>175</v>
      </c>
      <c r="AC13" s="62" t="s">
        <v>175</v>
      </c>
      <c r="AD13" s="62" t="s">
        <v>176</v>
      </c>
      <c r="AE13" s="62" t="s">
        <v>176</v>
      </c>
    </row>
    <row r="14" s="64" customFormat="true" ht="15.6" hidden="false" customHeight="false" outlineLevel="0" collapsed="false">
      <c r="A14" s="61" t="s">
        <v>136</v>
      </c>
      <c r="B14" s="62" t="s">
        <v>151</v>
      </c>
      <c r="C14" s="62" t="s">
        <v>151</v>
      </c>
      <c r="D14" s="62" t="s">
        <v>154</v>
      </c>
      <c r="E14" s="62" t="s">
        <v>154</v>
      </c>
      <c r="F14" s="62" t="s">
        <v>154</v>
      </c>
      <c r="G14" s="62" t="s">
        <v>154</v>
      </c>
      <c r="H14" s="62" t="s">
        <v>154</v>
      </c>
      <c r="I14" s="62" t="s">
        <v>154</v>
      </c>
      <c r="J14" s="62" t="s">
        <v>154</v>
      </c>
      <c r="K14" s="62" t="s">
        <v>154</v>
      </c>
      <c r="L14" s="62" t="s">
        <v>154</v>
      </c>
      <c r="M14" s="62" t="s">
        <v>154</v>
      </c>
      <c r="N14" s="62" t="s">
        <v>154</v>
      </c>
      <c r="O14" s="62" t="s">
        <v>154</v>
      </c>
      <c r="P14" s="62" t="s">
        <v>151</v>
      </c>
      <c r="Q14" s="62" t="s">
        <v>151</v>
      </c>
      <c r="R14" s="62" t="s">
        <v>154</v>
      </c>
      <c r="S14" s="62" t="s">
        <v>154</v>
      </c>
      <c r="T14" s="62" t="s">
        <v>154</v>
      </c>
      <c r="U14" s="62" t="s">
        <v>154</v>
      </c>
      <c r="V14" s="62" t="s">
        <v>154</v>
      </c>
      <c r="W14" s="62" t="s">
        <v>154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137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138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139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177</v>
      </c>
      <c r="B18" s="72" t="s">
        <v>178</v>
      </c>
      <c r="C18" s="72" t="s">
        <v>179</v>
      </c>
      <c r="D18" s="72" t="s">
        <v>180</v>
      </c>
      <c r="E18" s="72" t="s">
        <v>181</v>
      </c>
      <c r="F18" s="72" t="s">
        <v>178</v>
      </c>
      <c r="G18" s="72" t="s">
        <v>182</v>
      </c>
      <c r="H18" s="72" t="s">
        <v>183</v>
      </c>
      <c r="I18" s="72" t="s">
        <v>179</v>
      </c>
      <c r="J18" s="72" t="s">
        <v>184</v>
      </c>
      <c r="K18" s="72" t="s">
        <v>184</v>
      </c>
      <c r="L18" s="73" t="s">
        <v>178</v>
      </c>
      <c r="M18" s="73" t="s">
        <v>182</v>
      </c>
      <c r="N18" s="72" t="s">
        <v>180</v>
      </c>
      <c r="O18" s="73" t="s">
        <v>185</v>
      </c>
      <c r="P18" s="72" t="s">
        <v>178</v>
      </c>
      <c r="Q18" s="72" t="s">
        <v>179</v>
      </c>
      <c r="R18" s="72" t="s">
        <v>180</v>
      </c>
      <c r="S18" s="72" t="s">
        <v>181</v>
      </c>
      <c r="T18" s="73" t="s">
        <v>183</v>
      </c>
      <c r="U18" s="73" t="s">
        <v>179</v>
      </c>
      <c r="V18" s="73" t="s">
        <v>184</v>
      </c>
      <c r="W18" s="73" t="s">
        <v>184</v>
      </c>
      <c r="X18" s="73" t="s">
        <v>178</v>
      </c>
      <c r="Y18" s="73" t="s">
        <v>179</v>
      </c>
      <c r="Z18" s="73" t="s">
        <v>180</v>
      </c>
      <c r="AA18" s="73" t="s">
        <v>181</v>
      </c>
      <c r="AB18" s="73" t="s">
        <v>183</v>
      </c>
      <c r="AC18" s="73" t="s">
        <v>179</v>
      </c>
      <c r="AD18" s="73" t="s">
        <v>184</v>
      </c>
      <c r="AE18" s="73" t="s">
        <v>184</v>
      </c>
    </row>
    <row r="19" customFormat="false" ht="15.6" hidden="false" customHeight="false" outlineLevel="0" collapsed="false">
      <c r="A19" s="2" t="s">
        <v>152</v>
      </c>
      <c r="B19" s="72" t="s">
        <v>178</v>
      </c>
      <c r="C19" s="72" t="s">
        <v>179</v>
      </c>
      <c r="D19" s="73" t="s">
        <v>186</v>
      </c>
      <c r="E19" s="73" t="s">
        <v>187</v>
      </c>
      <c r="F19" s="73" t="s">
        <v>188</v>
      </c>
      <c r="G19" s="73" t="s">
        <v>189</v>
      </c>
      <c r="H19" s="73" t="s">
        <v>190</v>
      </c>
      <c r="I19" s="73" t="s">
        <v>191</v>
      </c>
      <c r="J19" s="73" t="s">
        <v>184</v>
      </c>
      <c r="K19" s="73" t="s">
        <v>184</v>
      </c>
      <c r="L19" s="73" t="s">
        <v>178</v>
      </c>
      <c r="M19" s="73" t="s">
        <v>182</v>
      </c>
      <c r="N19" s="72" t="s">
        <v>180</v>
      </c>
      <c r="O19" s="73" t="s">
        <v>185</v>
      </c>
      <c r="P19" s="72" t="s">
        <v>178</v>
      </c>
      <c r="Q19" s="72" t="s">
        <v>179</v>
      </c>
      <c r="R19" s="73" t="s">
        <v>186</v>
      </c>
      <c r="S19" s="73" t="s">
        <v>187</v>
      </c>
      <c r="T19" s="73" t="s">
        <v>190</v>
      </c>
      <c r="U19" s="73" t="s">
        <v>191</v>
      </c>
      <c r="V19" s="73" t="s">
        <v>184</v>
      </c>
      <c r="W19" s="73" t="s">
        <v>184</v>
      </c>
      <c r="X19" s="73" t="s">
        <v>178</v>
      </c>
      <c r="Y19" s="73" t="s">
        <v>179</v>
      </c>
      <c r="Z19" s="73" t="s">
        <v>186</v>
      </c>
      <c r="AA19" s="73" t="s">
        <v>187</v>
      </c>
      <c r="AB19" s="73" t="s">
        <v>190</v>
      </c>
      <c r="AC19" s="73" t="s">
        <v>191</v>
      </c>
      <c r="AD19" s="73" t="s">
        <v>184</v>
      </c>
      <c r="AE19" s="73" t="s">
        <v>184</v>
      </c>
    </row>
    <row r="20" customFormat="false" ht="15.6" hidden="false" customHeight="false" outlineLevel="0" collapsed="false">
      <c r="A20" s="2" t="s">
        <v>177</v>
      </c>
      <c r="B20" s="0" t="n">
        <v>61</v>
      </c>
      <c r="C20" s="0" t="n">
        <v>68</v>
      </c>
      <c r="D20" s="0" t="n">
        <v>59</v>
      </c>
      <c r="E20" s="0" t="n">
        <v>60</v>
      </c>
      <c r="F20" s="0" t="n">
        <v>61</v>
      </c>
      <c r="G20" s="0" t="n">
        <v>65</v>
      </c>
      <c r="H20" s="0" t="n">
        <v>54</v>
      </c>
      <c r="I20" s="0" t="n">
        <v>68</v>
      </c>
      <c r="J20" s="0" t="n">
        <v>64</v>
      </c>
      <c r="K20" s="0" t="n">
        <v>64</v>
      </c>
      <c r="L20" s="0" t="n">
        <v>61</v>
      </c>
      <c r="M20" s="0" t="n">
        <v>65</v>
      </c>
      <c r="N20" s="0" t="n">
        <v>59</v>
      </c>
      <c r="O20" s="0" t="n">
        <v>63</v>
      </c>
      <c r="P20" s="0" t="n">
        <v>61</v>
      </c>
      <c r="Q20" s="0" t="n">
        <v>68</v>
      </c>
      <c r="R20" s="0" t="n">
        <v>59</v>
      </c>
      <c r="S20" s="0" t="n">
        <v>60</v>
      </c>
      <c r="T20" s="0" t="n">
        <v>54</v>
      </c>
      <c r="U20" s="0" t="n">
        <v>68</v>
      </c>
      <c r="V20" s="0" t="n">
        <v>64</v>
      </c>
      <c r="W20" s="0" t="n">
        <v>64</v>
      </c>
      <c r="X20" s="0" t="n">
        <v>61</v>
      </c>
      <c r="Y20" s="0" t="n">
        <v>68</v>
      </c>
      <c r="Z20" s="0" t="n">
        <v>59</v>
      </c>
      <c r="AA20" s="0" t="n">
        <v>60</v>
      </c>
      <c r="AB20" s="0" t="n">
        <v>54</v>
      </c>
      <c r="AC20" s="0" t="n">
        <v>68</v>
      </c>
      <c r="AD20" s="0" t="n">
        <v>64</v>
      </c>
      <c r="AE20" s="0" t="n">
        <v>64</v>
      </c>
    </row>
    <row r="21" customFormat="false" ht="15.6" hidden="false" customHeight="false" outlineLevel="0" collapsed="false">
      <c r="A21" s="2" t="s">
        <v>152</v>
      </c>
      <c r="B21" s="0" t="n">
        <v>61</v>
      </c>
      <c r="C21" s="0" t="n">
        <v>68</v>
      </c>
      <c r="D21" s="0" t="n">
        <v>25</v>
      </c>
      <c r="E21" s="0" t="n">
        <v>27</v>
      </c>
      <c r="F21" s="0" t="n">
        <v>36</v>
      </c>
      <c r="G21" s="0" t="n">
        <v>38</v>
      </c>
      <c r="H21" s="0" t="n">
        <v>46</v>
      </c>
      <c r="I21" s="0" t="n">
        <v>57</v>
      </c>
      <c r="J21" s="0" t="n">
        <v>64</v>
      </c>
      <c r="K21" s="0" t="n">
        <v>64</v>
      </c>
      <c r="L21" s="0" t="n">
        <v>61</v>
      </c>
      <c r="M21" s="0" t="n">
        <v>65</v>
      </c>
      <c r="N21" s="0" t="n">
        <v>59</v>
      </c>
      <c r="O21" s="0" t="n">
        <v>63</v>
      </c>
      <c r="P21" s="0" t="n">
        <v>61</v>
      </c>
      <c r="Q21" s="0" t="n">
        <v>68</v>
      </c>
      <c r="R21" s="0" t="n">
        <v>25</v>
      </c>
      <c r="S21" s="0" t="n">
        <v>27</v>
      </c>
      <c r="T21" s="0" t="n">
        <v>46</v>
      </c>
      <c r="U21" s="0" t="n">
        <v>57</v>
      </c>
      <c r="V21" s="0" t="n">
        <v>64</v>
      </c>
      <c r="W21" s="0" t="n">
        <v>64</v>
      </c>
      <c r="X21" s="0" t="n">
        <v>61</v>
      </c>
      <c r="Y21" s="0" t="n">
        <v>68</v>
      </c>
      <c r="Z21" s="0" t="n">
        <v>25</v>
      </c>
      <c r="AA21" s="0" t="n">
        <v>27</v>
      </c>
      <c r="AB21" s="0" t="n">
        <v>46</v>
      </c>
      <c r="AC21" s="0" t="n">
        <v>57</v>
      </c>
      <c r="AD21" s="0" t="n">
        <v>64</v>
      </c>
      <c r="AE21" s="0" t="n">
        <v>64</v>
      </c>
    </row>
    <row r="22" customFormat="false" ht="15.6" hidden="false" customHeight="false" outlineLevel="0" collapsed="false">
      <c r="A22" s="0" t="s">
        <v>192</v>
      </c>
    </row>
    <row r="23" customFormat="false" ht="15.6" hidden="false" customHeight="false" outlineLevel="0" collapsed="false">
      <c r="A23" s="0" t="s">
        <v>193</v>
      </c>
      <c r="B23" s="74" t="n">
        <f aca="false">+(B21*100)/B20</f>
        <v>100</v>
      </c>
      <c r="C23" s="74" t="n">
        <f aca="false">+(C21*100)/C20</f>
        <v>100</v>
      </c>
      <c r="D23" s="74" t="n">
        <f aca="false">+(D21*100)/D20</f>
        <v>42.3728813559322</v>
      </c>
      <c r="E23" s="74" t="n">
        <f aca="false">+(E21*100)/E20</f>
        <v>45</v>
      </c>
      <c r="F23" s="74" t="n">
        <f aca="false">+(F21*100)/F20</f>
        <v>59.0163934426229</v>
      </c>
      <c r="G23" s="74" t="n">
        <f aca="false">+(G21*100)/G20</f>
        <v>58.4615384615385</v>
      </c>
      <c r="H23" s="74" t="n">
        <f aca="false">+(H21*100)/H20</f>
        <v>85.1851851851852</v>
      </c>
      <c r="I23" s="74" t="n">
        <f aca="false">+(I21*100)/I20</f>
        <v>83.8235294117647</v>
      </c>
      <c r="J23" s="74" t="n">
        <f aca="false">+(J21*100)/J20</f>
        <v>100</v>
      </c>
      <c r="K23" s="74" t="n">
        <f aca="false">+(K21*100)/K20</f>
        <v>100</v>
      </c>
      <c r="L23" s="74" t="n">
        <f aca="false">+(L21*100)/L20</f>
        <v>100</v>
      </c>
      <c r="M23" s="74" t="n">
        <f aca="false">+(M21*100)/M20</f>
        <v>100</v>
      </c>
      <c r="N23" s="74" t="n">
        <f aca="false">+(N21*100)/N20</f>
        <v>100</v>
      </c>
      <c r="O23" s="74" t="n">
        <f aca="false">+(O21*100)/O20</f>
        <v>100</v>
      </c>
      <c r="P23" s="74" t="n">
        <f aca="false">+(P21*100)/P20</f>
        <v>100</v>
      </c>
      <c r="Q23" s="74" t="n">
        <f aca="false">+(Q21*100)/Q20</f>
        <v>100</v>
      </c>
      <c r="R23" s="74" t="n">
        <f aca="false">+(R21*100)/R20</f>
        <v>42.3728813559322</v>
      </c>
      <c r="S23" s="74" t="n">
        <f aca="false">+(S21*100)/S20</f>
        <v>45</v>
      </c>
      <c r="T23" s="74" t="n">
        <f aca="false">+(T21*100)/T20</f>
        <v>85.1851851851852</v>
      </c>
      <c r="U23" s="74" t="n">
        <f aca="false">+(U21*100)/U20</f>
        <v>83.8235294117647</v>
      </c>
      <c r="V23" s="74" t="n">
        <f aca="false">+(V21*100)/V20</f>
        <v>100</v>
      </c>
      <c r="W23" s="74" t="n">
        <f aca="false">+(W21*100)/W20</f>
        <v>100</v>
      </c>
      <c r="X23" s="74" t="n">
        <f aca="false">+(X21*100)/X20</f>
        <v>100</v>
      </c>
      <c r="Y23" s="74" t="n">
        <f aca="false">+(Y21*100)/Y20</f>
        <v>100</v>
      </c>
      <c r="Z23" s="74" t="n">
        <f aca="false">+(Z21*100)/Z20</f>
        <v>42.3728813559322</v>
      </c>
      <c r="AA23" s="74" t="n">
        <f aca="false">+(AA21*100)/AA20</f>
        <v>45</v>
      </c>
      <c r="AB23" s="74" t="n">
        <f aca="false">+(AB21*100)/AB20</f>
        <v>85.1851851851852</v>
      </c>
      <c r="AC23" s="74" t="n">
        <f aca="false">+(AC21*100)/AC20</f>
        <v>83.8235294117647</v>
      </c>
      <c r="AD23" s="74" t="n">
        <f aca="false">+(AD21*100)/AD20</f>
        <v>100</v>
      </c>
      <c r="AE23" s="74" t="n">
        <f aca="false">+(AE21*100)/AE20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1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F27" activeCellId="0" sqref="F27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1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122</v>
      </c>
      <c r="B1" s="62" t="s">
        <v>143</v>
      </c>
      <c r="C1" s="62" t="s">
        <v>143</v>
      </c>
      <c r="D1" s="62" t="s">
        <v>143</v>
      </c>
      <c r="E1" s="62" t="s">
        <v>143</v>
      </c>
      <c r="F1" s="62" t="s">
        <v>143</v>
      </c>
      <c r="G1" s="62" t="s">
        <v>143</v>
      </c>
      <c r="H1" s="62" t="s">
        <v>143</v>
      </c>
      <c r="I1" s="62" t="s">
        <v>143</v>
      </c>
      <c r="J1" s="62" t="s">
        <v>143</v>
      </c>
      <c r="K1" s="62" t="s">
        <v>143</v>
      </c>
      <c r="L1" s="62" t="s">
        <v>143</v>
      </c>
      <c r="M1" s="62" t="s">
        <v>143</v>
      </c>
      <c r="N1" s="62" t="s">
        <v>143</v>
      </c>
      <c r="O1" s="62" t="s">
        <v>143</v>
      </c>
      <c r="P1" s="62" t="s">
        <v>143</v>
      </c>
      <c r="Q1" s="62" t="s">
        <v>143</v>
      </c>
      <c r="R1" s="62" t="s">
        <v>143</v>
      </c>
      <c r="S1" s="62" t="s">
        <v>143</v>
      </c>
      <c r="T1" s="62" t="s">
        <v>143</v>
      </c>
      <c r="U1" s="62" t="s">
        <v>143</v>
      </c>
      <c r="V1" s="62" t="s">
        <v>143</v>
      </c>
      <c r="W1" s="62" t="s">
        <v>143</v>
      </c>
      <c r="X1" s="62" t="s">
        <v>143</v>
      </c>
      <c r="Y1" s="62" t="s">
        <v>143</v>
      </c>
      <c r="Z1" s="62" t="s">
        <v>143</v>
      </c>
      <c r="AA1" s="62" t="s">
        <v>143</v>
      </c>
      <c r="AB1" s="62" t="s">
        <v>143</v>
      </c>
      <c r="AC1" s="62" t="s">
        <v>143</v>
      </c>
      <c r="AD1" s="62" t="s">
        <v>143</v>
      </c>
      <c r="AE1" s="62" t="s">
        <v>143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124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125</v>
      </c>
      <c r="B4" s="62" t="s">
        <v>144</v>
      </c>
      <c r="C4" s="62" t="s">
        <v>144</v>
      </c>
      <c r="D4" s="62" t="s">
        <v>144</v>
      </c>
      <c r="E4" s="62" t="s">
        <v>144</v>
      </c>
      <c r="F4" s="62" t="s">
        <v>144</v>
      </c>
      <c r="G4" s="62" t="s">
        <v>144</v>
      </c>
      <c r="H4" s="62" t="s">
        <v>144</v>
      </c>
      <c r="I4" s="62" t="s">
        <v>144</v>
      </c>
      <c r="J4" s="62" t="s">
        <v>144</v>
      </c>
      <c r="K4" s="62" t="s">
        <v>144</v>
      </c>
      <c r="L4" s="62" t="s">
        <v>144</v>
      </c>
      <c r="M4" s="62" t="s">
        <v>144</v>
      </c>
      <c r="N4" s="62" t="s">
        <v>144</v>
      </c>
      <c r="O4" s="62" t="s">
        <v>144</v>
      </c>
      <c r="P4" s="62" t="s">
        <v>144</v>
      </c>
      <c r="Q4" s="62" t="s">
        <v>144</v>
      </c>
      <c r="R4" s="62" t="s">
        <v>144</v>
      </c>
      <c r="S4" s="62" t="s">
        <v>144</v>
      </c>
      <c r="T4" s="62" t="s">
        <v>144</v>
      </c>
      <c r="U4" s="62" t="s">
        <v>144</v>
      </c>
      <c r="V4" s="62" t="s">
        <v>144</v>
      </c>
      <c r="W4" s="62" t="s">
        <v>144</v>
      </c>
      <c r="X4" s="62" t="s">
        <v>144</v>
      </c>
      <c r="Y4" s="62" t="s">
        <v>144</v>
      </c>
      <c r="Z4" s="62" t="s">
        <v>144</v>
      </c>
      <c r="AA4" s="62" t="s">
        <v>144</v>
      </c>
      <c r="AB4" s="62" t="s">
        <v>144</v>
      </c>
      <c r="AC4" s="62" t="s">
        <v>144</v>
      </c>
      <c r="AD4" s="62" t="s">
        <v>144</v>
      </c>
      <c r="AE4" s="62" t="s">
        <v>144</v>
      </c>
      <c r="AF4" s="63"/>
    </row>
    <row r="5" s="64" customFormat="true" ht="15.6" hidden="false" customHeight="false" outlineLevel="0" collapsed="false">
      <c r="A5" s="61" t="s">
        <v>126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127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128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129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130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131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149</v>
      </c>
      <c r="C12" s="62" t="s">
        <v>149</v>
      </c>
      <c r="D12" s="62" t="s">
        <v>160</v>
      </c>
      <c r="E12" s="62" t="s">
        <v>160</v>
      </c>
      <c r="F12" s="62" t="s">
        <v>160</v>
      </c>
      <c r="G12" s="62" t="s">
        <v>160</v>
      </c>
      <c r="H12" s="62" t="s">
        <v>160</v>
      </c>
      <c r="I12" s="62" t="s">
        <v>160</v>
      </c>
      <c r="J12" s="62" t="s">
        <v>160</v>
      </c>
      <c r="K12" s="62" t="s">
        <v>160</v>
      </c>
      <c r="L12" s="62" t="s">
        <v>160</v>
      </c>
      <c r="M12" s="62" t="s">
        <v>160</v>
      </c>
      <c r="N12" s="62" t="s">
        <v>160</v>
      </c>
      <c r="O12" s="62" t="s">
        <v>160</v>
      </c>
      <c r="P12" s="62" t="s">
        <v>149</v>
      </c>
      <c r="Q12" s="62" t="s">
        <v>149</v>
      </c>
      <c r="R12" s="62" t="s">
        <v>153</v>
      </c>
      <c r="S12" s="62" t="s">
        <v>153</v>
      </c>
      <c r="T12" s="62" t="s">
        <v>153</v>
      </c>
      <c r="U12" s="62" t="s">
        <v>153</v>
      </c>
      <c r="V12" s="62" t="s">
        <v>153</v>
      </c>
      <c r="W12" s="62" t="s">
        <v>153</v>
      </c>
      <c r="X12" s="62" t="s">
        <v>149</v>
      </c>
      <c r="Y12" s="62" t="s">
        <v>149</v>
      </c>
      <c r="Z12" s="62" t="s">
        <v>156</v>
      </c>
      <c r="AA12" s="62" t="s">
        <v>156</v>
      </c>
      <c r="AB12" s="62" t="s">
        <v>156</v>
      </c>
      <c r="AC12" s="62" t="s">
        <v>156</v>
      </c>
      <c r="AD12" s="62" t="s">
        <v>156</v>
      </c>
      <c r="AE12" s="62" t="s">
        <v>156</v>
      </c>
      <c r="AF12" s="63"/>
    </row>
    <row r="13" s="64" customFormat="true" ht="15.6" hidden="false" customHeight="false" outlineLevel="0" collapsed="false">
      <c r="A13" s="61" t="s">
        <v>161</v>
      </c>
      <c r="B13" s="62" t="s">
        <v>162</v>
      </c>
      <c r="C13" s="62" t="s">
        <v>162</v>
      </c>
      <c r="D13" s="62" t="s">
        <v>163</v>
      </c>
      <c r="E13" s="62" t="s">
        <v>163</v>
      </c>
      <c r="F13" s="62" t="s">
        <v>164</v>
      </c>
      <c r="G13" s="62" t="s">
        <v>164</v>
      </c>
      <c r="H13" s="62" t="s">
        <v>165</v>
      </c>
      <c r="I13" s="62" t="s">
        <v>165</v>
      </c>
      <c r="J13" s="62" t="s">
        <v>166</v>
      </c>
      <c r="K13" s="62" t="s">
        <v>166</v>
      </c>
      <c r="L13" s="62" t="s">
        <v>167</v>
      </c>
      <c r="M13" s="62" t="s">
        <v>167</v>
      </c>
      <c r="N13" s="62" t="s">
        <v>168</v>
      </c>
      <c r="O13" s="62" t="s">
        <v>168</v>
      </c>
      <c r="P13" s="62" t="s">
        <v>169</v>
      </c>
      <c r="Q13" s="62" t="s">
        <v>169</v>
      </c>
      <c r="R13" s="62" t="s">
        <v>170</v>
      </c>
      <c r="S13" s="67" t="s">
        <v>170</v>
      </c>
      <c r="T13" s="62" t="s">
        <v>171</v>
      </c>
      <c r="U13" s="62" t="s">
        <v>171</v>
      </c>
      <c r="V13" s="62" t="s">
        <v>172</v>
      </c>
      <c r="W13" s="62" t="s">
        <v>172</v>
      </c>
      <c r="X13" s="62" t="s">
        <v>173</v>
      </c>
      <c r="Y13" s="62" t="s">
        <v>173</v>
      </c>
      <c r="Z13" s="62" t="s">
        <v>174</v>
      </c>
      <c r="AA13" s="62" t="s">
        <v>174</v>
      </c>
      <c r="AB13" s="62" t="s">
        <v>175</v>
      </c>
      <c r="AC13" s="62" t="s">
        <v>175</v>
      </c>
      <c r="AD13" s="62" t="s">
        <v>176</v>
      </c>
      <c r="AE13" s="62" t="s">
        <v>176</v>
      </c>
    </row>
    <row r="14" s="64" customFormat="true" ht="15.6" hidden="false" customHeight="false" outlineLevel="0" collapsed="false">
      <c r="A14" s="61" t="s">
        <v>136</v>
      </c>
      <c r="B14" s="62" t="s">
        <v>151</v>
      </c>
      <c r="C14" s="62" t="s">
        <v>151</v>
      </c>
      <c r="D14" s="62" t="s">
        <v>154</v>
      </c>
      <c r="E14" s="62" t="s">
        <v>154</v>
      </c>
      <c r="F14" s="62" t="s">
        <v>154</v>
      </c>
      <c r="G14" s="62" t="s">
        <v>154</v>
      </c>
      <c r="H14" s="62" t="s">
        <v>154</v>
      </c>
      <c r="I14" s="62" t="s">
        <v>154</v>
      </c>
      <c r="J14" s="62" t="s">
        <v>154</v>
      </c>
      <c r="K14" s="62" t="s">
        <v>154</v>
      </c>
      <c r="L14" s="62" t="s">
        <v>154</v>
      </c>
      <c r="M14" s="62" t="s">
        <v>154</v>
      </c>
      <c r="N14" s="62" t="s">
        <v>154</v>
      </c>
      <c r="O14" s="62" t="s">
        <v>154</v>
      </c>
      <c r="P14" s="62" t="s">
        <v>151</v>
      </c>
      <c r="Q14" s="62" t="s">
        <v>151</v>
      </c>
      <c r="R14" s="62" t="s">
        <v>154</v>
      </c>
      <c r="S14" s="62" t="s">
        <v>154</v>
      </c>
      <c r="T14" s="62" t="s">
        <v>154</v>
      </c>
      <c r="U14" s="62" t="s">
        <v>154</v>
      </c>
      <c r="V14" s="62" t="s">
        <v>154</v>
      </c>
      <c r="W14" s="62" t="s">
        <v>154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137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138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139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177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152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0" t="s">
        <v>192</v>
      </c>
    </row>
    <row r="21" customFormat="false" ht="15.6" hidden="false" customHeight="false" outlineLevel="0" collapsed="false">
      <c r="A21" s="0" t="s">
        <v>193</v>
      </c>
      <c r="B21" s="74" t="n">
        <f aca="false">+(B19*100)/B18</f>
        <v>100</v>
      </c>
      <c r="C21" s="74" t="n">
        <f aca="false">+(C19*100)/C18</f>
        <v>100</v>
      </c>
      <c r="D21" s="74" t="n">
        <f aca="false">+(D19*100)/D18</f>
        <v>42.3728813559322</v>
      </c>
      <c r="E21" s="74" t="n">
        <f aca="false">+(E19*100)/E18</f>
        <v>45</v>
      </c>
      <c r="F21" s="74" t="n">
        <f aca="false">+(F19*100)/F18</f>
        <v>59.0163934426229</v>
      </c>
      <c r="G21" s="74" t="n">
        <f aca="false">+(G19*100)/G18</f>
        <v>58.4615384615385</v>
      </c>
      <c r="H21" s="74" t="n">
        <f aca="false">+(H19*100)/H18</f>
        <v>85.1851851851852</v>
      </c>
      <c r="I21" s="74" t="n">
        <f aca="false">+(I19*100)/I18</f>
        <v>83.8235294117647</v>
      </c>
      <c r="J21" s="74" t="n">
        <f aca="false">+(J19*100)/J18</f>
        <v>100</v>
      </c>
      <c r="K21" s="74" t="n">
        <f aca="false">+(K19*100)/K18</f>
        <v>100</v>
      </c>
      <c r="L21" s="74" t="n">
        <f aca="false">+(L19*100)/L18</f>
        <v>100</v>
      </c>
      <c r="M21" s="74" t="n">
        <f aca="false">+(M19*100)/M18</f>
        <v>100</v>
      </c>
      <c r="N21" s="74" t="n">
        <f aca="false">+(N19*100)/N18</f>
        <v>100</v>
      </c>
      <c r="O21" s="74" t="n">
        <f aca="false">+(O19*100)/O18</f>
        <v>100</v>
      </c>
      <c r="P21" s="74" t="n">
        <f aca="false">+(P19*100)/P18</f>
        <v>100</v>
      </c>
      <c r="Q21" s="74" t="n">
        <f aca="false">+(Q19*100)/Q18</f>
        <v>100</v>
      </c>
      <c r="R21" s="74" t="n">
        <f aca="false">+(R19*100)/R18</f>
        <v>42.3728813559322</v>
      </c>
      <c r="S21" s="74" t="n">
        <f aca="false">+(S19*100)/S18</f>
        <v>45</v>
      </c>
      <c r="T21" s="74" t="n">
        <f aca="false">+(T19*100)/T18</f>
        <v>85.1851851851852</v>
      </c>
      <c r="U21" s="74" t="n">
        <f aca="false">+(U19*100)/U18</f>
        <v>83.8235294117647</v>
      </c>
      <c r="V21" s="74" t="n">
        <f aca="false">+(V19*100)/V18</f>
        <v>100</v>
      </c>
      <c r="W21" s="74" t="n">
        <f aca="false">+(W19*100)/W18</f>
        <v>100</v>
      </c>
      <c r="X21" s="74" t="n">
        <f aca="false">+(X19*100)/X18</f>
        <v>100</v>
      </c>
      <c r="Y21" s="74" t="n">
        <f aca="false">+(Y19*100)/Y18</f>
        <v>100</v>
      </c>
      <c r="Z21" s="74" t="n">
        <f aca="false">+(Z19*100)/Z18</f>
        <v>42.3728813559322</v>
      </c>
      <c r="AA21" s="74" t="n">
        <f aca="false">+(AA19*100)/AA18</f>
        <v>45</v>
      </c>
      <c r="AB21" s="74" t="n">
        <f aca="false">+(AB19*100)/AB18</f>
        <v>85.1851851851852</v>
      </c>
      <c r="AC21" s="74" t="n">
        <f aca="false">+(AC19*100)/AC18</f>
        <v>83.8235294117647</v>
      </c>
      <c r="AD21" s="74" t="n">
        <f aca="false">+(AD19*100)/AD18</f>
        <v>100</v>
      </c>
      <c r="AE21" s="74" t="n">
        <f aca="false">+(AE19*100)/AE18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8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8" activeCellId="0" sqref="A18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1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122</v>
      </c>
      <c r="B1" s="62" t="s">
        <v>143</v>
      </c>
      <c r="C1" s="62" t="s">
        <v>143</v>
      </c>
      <c r="D1" s="62" t="s">
        <v>143</v>
      </c>
      <c r="E1" s="62" t="s">
        <v>143</v>
      </c>
      <c r="F1" s="62" t="s">
        <v>143</v>
      </c>
      <c r="G1" s="62" t="s">
        <v>143</v>
      </c>
      <c r="H1" s="62" t="s">
        <v>143</v>
      </c>
      <c r="I1" s="62" t="s">
        <v>143</v>
      </c>
      <c r="J1" s="62" t="s">
        <v>143</v>
      </c>
      <c r="K1" s="62" t="s">
        <v>143</v>
      </c>
      <c r="L1" s="62" t="s">
        <v>143</v>
      </c>
      <c r="M1" s="62" t="s">
        <v>143</v>
      </c>
      <c r="N1" s="62" t="s">
        <v>143</v>
      </c>
      <c r="O1" s="62" t="s">
        <v>143</v>
      </c>
      <c r="P1" s="62" t="s">
        <v>143</v>
      </c>
      <c r="Q1" s="62" t="s">
        <v>143</v>
      </c>
      <c r="R1" s="62" t="s">
        <v>143</v>
      </c>
      <c r="S1" s="62" t="s">
        <v>143</v>
      </c>
      <c r="T1" s="62" t="s">
        <v>143</v>
      </c>
      <c r="U1" s="62" t="s">
        <v>143</v>
      </c>
      <c r="V1" s="62" t="s">
        <v>143</v>
      </c>
      <c r="W1" s="62" t="s">
        <v>143</v>
      </c>
      <c r="X1" s="62" t="s">
        <v>143</v>
      </c>
      <c r="Y1" s="62" t="s">
        <v>143</v>
      </c>
      <c r="Z1" s="62" t="s">
        <v>143</v>
      </c>
      <c r="AA1" s="62" t="s">
        <v>143</v>
      </c>
      <c r="AB1" s="62" t="s">
        <v>143</v>
      </c>
      <c r="AC1" s="62" t="s">
        <v>143</v>
      </c>
      <c r="AD1" s="62" t="s">
        <v>143</v>
      </c>
      <c r="AE1" s="62" t="s">
        <v>143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124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125</v>
      </c>
      <c r="B4" s="62" t="s">
        <v>144</v>
      </c>
      <c r="C4" s="62" t="s">
        <v>144</v>
      </c>
      <c r="D4" s="62" t="s">
        <v>144</v>
      </c>
      <c r="E4" s="62" t="s">
        <v>144</v>
      </c>
      <c r="F4" s="62" t="s">
        <v>144</v>
      </c>
      <c r="G4" s="62" t="s">
        <v>144</v>
      </c>
      <c r="H4" s="62" t="s">
        <v>144</v>
      </c>
      <c r="I4" s="62" t="s">
        <v>144</v>
      </c>
      <c r="J4" s="62" t="s">
        <v>144</v>
      </c>
      <c r="K4" s="62" t="s">
        <v>144</v>
      </c>
      <c r="L4" s="62" t="s">
        <v>144</v>
      </c>
      <c r="M4" s="62" t="s">
        <v>144</v>
      </c>
      <c r="N4" s="62" t="s">
        <v>144</v>
      </c>
      <c r="O4" s="62" t="s">
        <v>144</v>
      </c>
      <c r="P4" s="62" t="s">
        <v>144</v>
      </c>
      <c r="Q4" s="62" t="s">
        <v>144</v>
      </c>
      <c r="R4" s="62" t="s">
        <v>144</v>
      </c>
      <c r="S4" s="62" t="s">
        <v>144</v>
      </c>
      <c r="T4" s="62" t="s">
        <v>144</v>
      </c>
      <c r="U4" s="62" t="s">
        <v>144</v>
      </c>
      <c r="V4" s="62" t="s">
        <v>144</v>
      </c>
      <c r="W4" s="62" t="s">
        <v>144</v>
      </c>
      <c r="X4" s="62" t="s">
        <v>144</v>
      </c>
      <c r="Y4" s="62" t="s">
        <v>144</v>
      </c>
      <c r="Z4" s="62" t="s">
        <v>144</v>
      </c>
      <c r="AA4" s="62" t="s">
        <v>144</v>
      </c>
      <c r="AB4" s="62" t="s">
        <v>144</v>
      </c>
      <c r="AC4" s="62" t="s">
        <v>144</v>
      </c>
      <c r="AD4" s="62" t="s">
        <v>144</v>
      </c>
      <c r="AE4" s="62" t="s">
        <v>144</v>
      </c>
      <c r="AF4" s="63"/>
    </row>
    <row r="5" s="64" customFormat="true" ht="15.6" hidden="false" customHeight="false" outlineLevel="0" collapsed="false">
      <c r="A5" s="61" t="s">
        <v>126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127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128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129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130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131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149</v>
      </c>
      <c r="C12" s="62" t="s">
        <v>149</v>
      </c>
      <c r="D12" s="62" t="s">
        <v>160</v>
      </c>
      <c r="E12" s="62" t="s">
        <v>160</v>
      </c>
      <c r="F12" s="62" t="s">
        <v>160</v>
      </c>
      <c r="G12" s="62" t="s">
        <v>160</v>
      </c>
      <c r="H12" s="62" t="s">
        <v>160</v>
      </c>
      <c r="I12" s="62" t="s">
        <v>160</v>
      </c>
      <c r="J12" s="62" t="s">
        <v>160</v>
      </c>
      <c r="K12" s="62" t="s">
        <v>160</v>
      </c>
      <c r="L12" s="62" t="s">
        <v>160</v>
      </c>
      <c r="M12" s="62" t="s">
        <v>160</v>
      </c>
      <c r="N12" s="62" t="s">
        <v>160</v>
      </c>
      <c r="O12" s="62" t="s">
        <v>160</v>
      </c>
      <c r="P12" s="62" t="s">
        <v>149</v>
      </c>
      <c r="Q12" s="62" t="s">
        <v>149</v>
      </c>
      <c r="R12" s="62" t="s">
        <v>153</v>
      </c>
      <c r="S12" s="62" t="s">
        <v>153</v>
      </c>
      <c r="T12" s="62" t="s">
        <v>153</v>
      </c>
      <c r="U12" s="62" t="s">
        <v>153</v>
      </c>
      <c r="V12" s="62" t="s">
        <v>153</v>
      </c>
      <c r="W12" s="62" t="s">
        <v>153</v>
      </c>
      <c r="X12" s="62" t="s">
        <v>149</v>
      </c>
      <c r="Y12" s="62" t="s">
        <v>149</v>
      </c>
      <c r="Z12" s="62" t="s">
        <v>156</v>
      </c>
      <c r="AA12" s="62" t="s">
        <v>156</v>
      </c>
      <c r="AB12" s="62" t="s">
        <v>156</v>
      </c>
      <c r="AC12" s="62" t="s">
        <v>156</v>
      </c>
      <c r="AD12" s="62" t="s">
        <v>156</v>
      </c>
      <c r="AE12" s="62" t="s">
        <v>156</v>
      </c>
      <c r="AF12" s="63"/>
    </row>
    <row r="13" s="64" customFormat="true" ht="15.6" hidden="false" customHeight="false" outlineLevel="0" collapsed="false">
      <c r="A13" s="61" t="s">
        <v>161</v>
      </c>
      <c r="B13" s="62" t="s">
        <v>162</v>
      </c>
      <c r="C13" s="62" t="s">
        <v>162</v>
      </c>
      <c r="D13" s="62" t="s">
        <v>163</v>
      </c>
      <c r="E13" s="62" t="s">
        <v>163</v>
      </c>
      <c r="F13" s="62" t="s">
        <v>164</v>
      </c>
      <c r="G13" s="62" t="s">
        <v>164</v>
      </c>
      <c r="H13" s="62" t="s">
        <v>165</v>
      </c>
      <c r="I13" s="62" t="s">
        <v>165</v>
      </c>
      <c r="J13" s="62" t="s">
        <v>166</v>
      </c>
      <c r="K13" s="62" t="s">
        <v>166</v>
      </c>
      <c r="L13" s="62" t="s">
        <v>167</v>
      </c>
      <c r="M13" s="62" t="s">
        <v>167</v>
      </c>
      <c r="N13" s="62" t="s">
        <v>168</v>
      </c>
      <c r="O13" s="62" t="s">
        <v>168</v>
      </c>
      <c r="P13" s="62" t="s">
        <v>169</v>
      </c>
      <c r="Q13" s="62" t="s">
        <v>169</v>
      </c>
      <c r="R13" s="62" t="s">
        <v>170</v>
      </c>
      <c r="S13" s="67" t="s">
        <v>170</v>
      </c>
      <c r="T13" s="62" t="s">
        <v>171</v>
      </c>
      <c r="U13" s="62" t="s">
        <v>171</v>
      </c>
      <c r="V13" s="62" t="s">
        <v>172</v>
      </c>
      <c r="W13" s="62" t="s">
        <v>172</v>
      </c>
      <c r="X13" s="62" t="s">
        <v>173</v>
      </c>
      <c r="Y13" s="62" t="s">
        <v>173</v>
      </c>
      <c r="Z13" s="62" t="s">
        <v>174</v>
      </c>
      <c r="AA13" s="62" t="s">
        <v>174</v>
      </c>
      <c r="AB13" s="62" t="s">
        <v>175</v>
      </c>
      <c r="AC13" s="62" t="s">
        <v>175</v>
      </c>
      <c r="AD13" s="62" t="s">
        <v>176</v>
      </c>
      <c r="AE13" s="62" t="s">
        <v>176</v>
      </c>
    </row>
    <row r="14" s="64" customFormat="true" ht="15.6" hidden="false" customHeight="false" outlineLevel="0" collapsed="false">
      <c r="A14" s="61" t="s">
        <v>136</v>
      </c>
      <c r="B14" s="62" t="s">
        <v>151</v>
      </c>
      <c r="C14" s="62" t="s">
        <v>151</v>
      </c>
      <c r="D14" s="62" t="s">
        <v>154</v>
      </c>
      <c r="E14" s="62" t="s">
        <v>154</v>
      </c>
      <c r="F14" s="62" t="s">
        <v>154</v>
      </c>
      <c r="G14" s="62" t="s">
        <v>154</v>
      </c>
      <c r="H14" s="62" t="s">
        <v>154</v>
      </c>
      <c r="I14" s="62" t="s">
        <v>154</v>
      </c>
      <c r="J14" s="62" t="s">
        <v>154</v>
      </c>
      <c r="K14" s="62" t="s">
        <v>154</v>
      </c>
      <c r="L14" s="62" t="s">
        <v>154</v>
      </c>
      <c r="M14" s="62" t="s">
        <v>154</v>
      </c>
      <c r="N14" s="62" t="s">
        <v>154</v>
      </c>
      <c r="O14" s="62" t="s">
        <v>154</v>
      </c>
      <c r="P14" s="62" t="s">
        <v>151</v>
      </c>
      <c r="Q14" s="62" t="s">
        <v>151</v>
      </c>
      <c r="R14" s="62" t="s">
        <v>154</v>
      </c>
      <c r="S14" s="62" t="s">
        <v>154</v>
      </c>
      <c r="T14" s="62" t="s">
        <v>154</v>
      </c>
      <c r="U14" s="62" t="s">
        <v>154</v>
      </c>
      <c r="V14" s="62" t="s">
        <v>154</v>
      </c>
      <c r="W14" s="62" t="s">
        <v>154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137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138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139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194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195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196</v>
      </c>
      <c r="B20" s="0" t="n">
        <v>51</v>
      </c>
    </row>
    <row r="21" customFormat="false" ht="15.6" hidden="false" customHeight="false" outlineLevel="0" collapsed="false">
      <c r="A21" s="2" t="s">
        <v>197</v>
      </c>
      <c r="B21" s="0" t="n">
        <v>33</v>
      </c>
    </row>
    <row r="22" customFormat="false" ht="15.6" hidden="false" customHeight="false" outlineLevel="0" collapsed="false">
      <c r="A22" s="2" t="s">
        <v>152</v>
      </c>
      <c r="B22" s="0" t="n">
        <v>14</v>
      </c>
    </row>
    <row r="23" customFormat="false" ht="15.6" hidden="false" customHeight="false" outlineLevel="0" collapsed="false">
      <c r="A23" s="2"/>
    </row>
    <row r="24" customFormat="false" ht="15.6" hidden="false" customHeight="false" outlineLevel="0" collapsed="false">
      <c r="A24" s="0" t="s">
        <v>192</v>
      </c>
      <c r="B24" s="74" t="n">
        <f aca="false">+(B18*100)/$B$18</f>
        <v>100</v>
      </c>
      <c r="C24" s="74" t="n">
        <f aca="false">+(C18*100)/$B$18</f>
        <v>111.475409836066</v>
      </c>
      <c r="D24" s="74" t="n">
        <f aca="false">+(D18*100)/$B$18</f>
        <v>96.7213114754098</v>
      </c>
      <c r="E24" s="74" t="n">
        <f aca="false">+(E18*100)/$B$18</f>
        <v>98.3606557377049</v>
      </c>
      <c r="F24" s="74" t="n">
        <f aca="false">+(F18*100)/$B$18</f>
        <v>100</v>
      </c>
      <c r="G24" s="74" t="n">
        <f aca="false">+(G18*100)/$B$18</f>
        <v>106.55737704918</v>
      </c>
      <c r="H24" s="74" t="n">
        <f aca="false">+(H18*100)/$B$18</f>
        <v>88.5245901639344</v>
      </c>
      <c r="I24" s="74" t="n">
        <f aca="false">+(I18*100)/$B$18</f>
        <v>111.475409836066</v>
      </c>
      <c r="J24" s="74" t="n">
        <f aca="false">+(J18*100)/$B$18</f>
        <v>104.918032786885</v>
      </c>
      <c r="K24" s="74" t="n">
        <f aca="false">+(K18*100)/$B$18</f>
        <v>104.918032786885</v>
      </c>
      <c r="L24" s="74" t="n">
        <f aca="false">+(L18*100)/$B$18</f>
        <v>100</v>
      </c>
      <c r="M24" s="74" t="n">
        <f aca="false">+(M18*100)/$B$18</f>
        <v>106.55737704918</v>
      </c>
      <c r="N24" s="74" t="n">
        <f aca="false">+(N18*100)/$B$18</f>
        <v>96.7213114754098</v>
      </c>
      <c r="O24" s="74" t="n">
        <f aca="false">+(O18*100)/$B$18</f>
        <v>103.27868852459</v>
      </c>
      <c r="P24" s="74" t="n">
        <f aca="false">+(P18*100)/$B$18</f>
        <v>100</v>
      </c>
      <c r="Q24" s="74" t="n">
        <f aca="false">+(Q18*100)/$B$18</f>
        <v>111.475409836066</v>
      </c>
      <c r="R24" s="74" t="n">
        <f aca="false">+(R18*100)/$B$18</f>
        <v>96.7213114754098</v>
      </c>
      <c r="S24" s="74" t="n">
        <f aca="false">+(S18*100)/$B$18</f>
        <v>98.3606557377049</v>
      </c>
      <c r="T24" s="74" t="n">
        <f aca="false">+(T18*100)/$B$18</f>
        <v>88.5245901639344</v>
      </c>
      <c r="U24" s="74" t="n">
        <f aca="false">+(U18*100)/$B$18</f>
        <v>111.475409836066</v>
      </c>
      <c r="V24" s="74" t="n">
        <f aca="false">+(V18*100)/$B$18</f>
        <v>104.918032786885</v>
      </c>
      <c r="W24" s="74" t="n">
        <f aca="false">+(W18*100)/$B$18</f>
        <v>104.918032786885</v>
      </c>
      <c r="X24" s="74" t="n">
        <f aca="false">+(X18*100)/$B$18</f>
        <v>100</v>
      </c>
      <c r="Y24" s="74" t="n">
        <f aca="false">+(Y18*100)/$B$18</f>
        <v>111.475409836066</v>
      </c>
      <c r="Z24" s="74" t="n">
        <f aca="false">+(Z18*100)/$B$18</f>
        <v>96.7213114754098</v>
      </c>
      <c r="AA24" s="74" t="n">
        <f aca="false">+(AA18*100)/$B$18</f>
        <v>98.3606557377049</v>
      </c>
      <c r="AB24" s="74" t="n">
        <f aca="false">+(AB18*100)/$B$18</f>
        <v>88.5245901639344</v>
      </c>
      <c r="AC24" s="74" t="n">
        <f aca="false">+(AC18*100)/$B$18</f>
        <v>111.475409836066</v>
      </c>
      <c r="AD24" s="74" t="n">
        <f aca="false">+(AD18*100)/$B$18</f>
        <v>104.918032786885</v>
      </c>
      <c r="AE24" s="74" t="n">
        <f aca="false">+(AE18*100)/$B$18</f>
        <v>104.918032786885</v>
      </c>
    </row>
    <row r="25" customFormat="false" ht="15.6" hidden="false" customHeight="false" outlineLevel="0" collapsed="false">
      <c r="A25" s="0" t="s">
        <v>198</v>
      </c>
      <c r="B25" s="74" t="n">
        <f aca="false">+(B19*100)/$B$18</f>
        <v>100</v>
      </c>
      <c r="C25" s="74" t="n">
        <f aca="false">+(C19*100)/$B$18</f>
        <v>111.475409836066</v>
      </c>
      <c r="D25" s="74" t="n">
        <f aca="false">+(D19*100)/$B$18</f>
        <v>40.9836065573771</v>
      </c>
      <c r="E25" s="74" t="n">
        <f aca="false">+(E19*100)/$B$18</f>
        <v>44.2622950819672</v>
      </c>
      <c r="F25" s="74" t="n">
        <f aca="false">+(F19*100)/$B$18</f>
        <v>59.0163934426229</v>
      </c>
      <c r="G25" s="74" t="n">
        <f aca="false">+(G19*100)/$B$18</f>
        <v>62.2950819672131</v>
      </c>
      <c r="H25" s="74" t="n">
        <f aca="false">+(H19*100)/$B$18</f>
        <v>75.4098360655738</v>
      </c>
      <c r="I25" s="74" t="n">
        <f aca="false">+(I19*100)/$B$18</f>
        <v>93.4426229508197</v>
      </c>
      <c r="J25" s="74" t="n">
        <f aca="false">+(J19*100)/$B$18</f>
        <v>104.918032786885</v>
      </c>
      <c r="K25" s="74" t="n">
        <f aca="false">+(K19*100)/$B$18</f>
        <v>104.918032786885</v>
      </c>
      <c r="L25" s="74" t="n">
        <f aca="false">+(L19*100)/$B$18</f>
        <v>100</v>
      </c>
      <c r="M25" s="74" t="n">
        <f aca="false">+(M19*100)/$B$18</f>
        <v>106.55737704918</v>
      </c>
      <c r="N25" s="74" t="n">
        <f aca="false">+(N19*100)/$B$18</f>
        <v>96.7213114754098</v>
      </c>
      <c r="O25" s="74" t="n">
        <f aca="false">+(O19*100)/$B$18</f>
        <v>103.27868852459</v>
      </c>
      <c r="P25" s="74" t="n">
        <f aca="false">+(P19*100)/$B$18</f>
        <v>100</v>
      </c>
      <c r="Q25" s="74" t="n">
        <f aca="false">+(Q19*100)/$B$18</f>
        <v>111.475409836066</v>
      </c>
      <c r="R25" s="74" t="n">
        <f aca="false">+(R19*100)/$B$18</f>
        <v>40.9836065573771</v>
      </c>
      <c r="S25" s="74" t="n">
        <f aca="false">+(S19*100)/$B$18</f>
        <v>44.2622950819672</v>
      </c>
      <c r="T25" s="74" t="n">
        <f aca="false">+(T19*100)/$B$18</f>
        <v>75.4098360655738</v>
      </c>
      <c r="U25" s="74" t="n">
        <f aca="false">+(U19*100)/$B$18</f>
        <v>93.4426229508197</v>
      </c>
      <c r="V25" s="74" t="n">
        <f aca="false">+(V19*100)/$B$18</f>
        <v>104.918032786885</v>
      </c>
      <c r="W25" s="74" t="n">
        <f aca="false">+(W19*100)/$B$18</f>
        <v>104.918032786885</v>
      </c>
      <c r="X25" s="74" t="n">
        <f aca="false">+(X19*100)/$B$18</f>
        <v>100</v>
      </c>
      <c r="Y25" s="74" t="n">
        <f aca="false">+(Y19*100)/$B$18</f>
        <v>111.475409836066</v>
      </c>
      <c r="Z25" s="74" t="n">
        <f aca="false">+(Z19*100)/$B$18</f>
        <v>40.9836065573771</v>
      </c>
      <c r="AA25" s="74" t="n">
        <f aca="false">+(AA19*100)/$B$18</f>
        <v>44.2622950819672</v>
      </c>
      <c r="AB25" s="74" t="n">
        <f aca="false">+(AB19*100)/$B$18</f>
        <v>75.4098360655738</v>
      </c>
      <c r="AC25" s="74" t="n">
        <f aca="false">+(AC19*100)/$B$18</f>
        <v>93.4426229508197</v>
      </c>
      <c r="AD25" s="74" t="n">
        <f aca="false">+(AD19*100)/$B$18</f>
        <v>104.918032786885</v>
      </c>
      <c r="AE25" s="74" t="n">
        <f aca="false">+(AE19*100)/$B$18</f>
        <v>104.918032786885</v>
      </c>
    </row>
    <row r="26" customFormat="false" ht="15.6" hidden="false" customHeight="false" outlineLevel="0" collapsed="false">
      <c r="A26" s="0" t="s">
        <v>199</v>
      </c>
      <c r="B26" s="74" t="n">
        <f aca="false">+(B20*100)/$B$18</f>
        <v>83.6065573770492</v>
      </c>
      <c r="C26" s="74" t="n">
        <f aca="false">+(C20*100)/$B$18</f>
        <v>0</v>
      </c>
      <c r="D26" s="74" t="n">
        <f aca="false">+(D20*100)/$B$18</f>
        <v>0</v>
      </c>
      <c r="E26" s="74" t="n">
        <f aca="false">+(E20*100)/$B$18</f>
        <v>0</v>
      </c>
      <c r="F26" s="74" t="n">
        <f aca="false">+(F20*100)/$B$18</f>
        <v>0</v>
      </c>
      <c r="G26" s="74" t="n">
        <f aca="false">+(G20*100)/$B$18</f>
        <v>0</v>
      </c>
      <c r="H26" s="74" t="n">
        <f aca="false">+(H20*100)/$B$18</f>
        <v>0</v>
      </c>
      <c r="I26" s="74" t="n">
        <f aca="false">+(I20*100)/$B$18</f>
        <v>0</v>
      </c>
      <c r="J26" s="74" t="n">
        <f aca="false">+(J20*100)/$B$18</f>
        <v>0</v>
      </c>
      <c r="K26" s="74" t="n">
        <f aca="false">+(K20*100)/$B$18</f>
        <v>0</v>
      </c>
      <c r="L26" s="74" t="n">
        <f aca="false">+(L20*100)/$B$18</f>
        <v>0</v>
      </c>
      <c r="M26" s="74" t="n">
        <f aca="false">+(M20*100)/$B$18</f>
        <v>0</v>
      </c>
      <c r="N26" s="74" t="n">
        <f aca="false">+(N20*100)/$B$18</f>
        <v>0</v>
      </c>
      <c r="O26" s="74" t="n">
        <f aca="false">+(O20*100)/$B$18</f>
        <v>0</v>
      </c>
      <c r="P26" s="74" t="n">
        <f aca="false">+(P20*100)/$B$18</f>
        <v>0</v>
      </c>
      <c r="Q26" s="74" t="n">
        <f aca="false">+(Q20*100)/$B$18</f>
        <v>0</v>
      </c>
      <c r="R26" s="74" t="n">
        <f aca="false">+(R20*100)/$B$18</f>
        <v>0</v>
      </c>
      <c r="S26" s="74" t="n">
        <f aca="false">+(S20*100)/$B$18</f>
        <v>0</v>
      </c>
      <c r="T26" s="74" t="n">
        <f aca="false">+(T20*100)/$B$18</f>
        <v>0</v>
      </c>
      <c r="U26" s="74" t="n">
        <f aca="false">+(U20*100)/$B$18</f>
        <v>0</v>
      </c>
      <c r="V26" s="74" t="n">
        <f aca="false">+(V20*100)/$B$18</f>
        <v>0</v>
      </c>
      <c r="W26" s="74" t="n">
        <f aca="false">+(W20*100)/$B$18</f>
        <v>0</v>
      </c>
      <c r="X26" s="74" t="n">
        <f aca="false">+(X20*100)/$B$18</f>
        <v>0</v>
      </c>
      <c r="Y26" s="74" t="n">
        <f aca="false">+(Y20*100)/$B$18</f>
        <v>0</v>
      </c>
      <c r="Z26" s="74" t="n">
        <f aca="false">+(Z20*100)/$B$18</f>
        <v>0</v>
      </c>
      <c r="AA26" s="74" t="n">
        <f aca="false">+(AA20*100)/$B$18</f>
        <v>0</v>
      </c>
      <c r="AB26" s="74" t="n">
        <f aca="false">+(AB20*100)/$B$18</f>
        <v>0</v>
      </c>
      <c r="AC26" s="74" t="n">
        <f aca="false">+(AC20*100)/$B$18</f>
        <v>0</v>
      </c>
      <c r="AD26" s="74" t="n">
        <f aca="false">+(AD20*100)/$B$18</f>
        <v>0</v>
      </c>
      <c r="AE26" s="74" t="n">
        <f aca="false">+(AE20*100)/$B$18</f>
        <v>0</v>
      </c>
    </row>
    <row r="27" customFormat="false" ht="15.6" hidden="false" customHeight="false" outlineLevel="0" collapsed="false">
      <c r="A27" s="0" t="s">
        <v>200</v>
      </c>
      <c r="B27" s="74" t="n">
        <f aca="false">+(B21*100)/$B$18</f>
        <v>54.0983606557377</v>
      </c>
      <c r="C27" s="74" t="n">
        <f aca="false">+(C21*100)/$B$18</f>
        <v>0</v>
      </c>
      <c r="D27" s="74" t="n">
        <f aca="false">+(D21*100)/$B$18</f>
        <v>0</v>
      </c>
      <c r="E27" s="74" t="n">
        <f aca="false">+(E21*100)/$B$18</f>
        <v>0</v>
      </c>
      <c r="F27" s="74" t="n">
        <f aca="false">+(F21*100)/$B$18</f>
        <v>0</v>
      </c>
      <c r="G27" s="74" t="n">
        <f aca="false">+(G21*100)/$B$18</f>
        <v>0</v>
      </c>
      <c r="H27" s="74" t="n">
        <f aca="false">+(H21*100)/$B$18</f>
        <v>0</v>
      </c>
      <c r="I27" s="74" t="n">
        <f aca="false">+(I21*100)/$B$18</f>
        <v>0</v>
      </c>
      <c r="J27" s="74" t="n">
        <f aca="false">+(J21*100)/$B$18</f>
        <v>0</v>
      </c>
      <c r="K27" s="74" t="n">
        <f aca="false">+(K21*100)/$B$18</f>
        <v>0</v>
      </c>
      <c r="L27" s="74" t="n">
        <f aca="false">+(L21*100)/$B$18</f>
        <v>0</v>
      </c>
      <c r="M27" s="74" t="n">
        <f aca="false">+(M21*100)/$B$18</f>
        <v>0</v>
      </c>
      <c r="N27" s="74" t="n">
        <f aca="false">+(N21*100)/$B$18</f>
        <v>0</v>
      </c>
      <c r="O27" s="74" t="n">
        <f aca="false">+(O21*100)/$B$18</f>
        <v>0</v>
      </c>
      <c r="P27" s="74" t="n">
        <f aca="false">+(P21*100)/$B$18</f>
        <v>0</v>
      </c>
      <c r="Q27" s="74" t="n">
        <f aca="false">+(Q21*100)/$B$18</f>
        <v>0</v>
      </c>
      <c r="R27" s="74" t="n">
        <f aca="false">+(R21*100)/$B$18</f>
        <v>0</v>
      </c>
      <c r="S27" s="74" t="n">
        <f aca="false">+(S21*100)/$B$18</f>
        <v>0</v>
      </c>
      <c r="T27" s="74" t="n">
        <f aca="false">+(T21*100)/$B$18</f>
        <v>0</v>
      </c>
      <c r="U27" s="74" t="n">
        <f aca="false">+(U21*100)/$B$18</f>
        <v>0</v>
      </c>
      <c r="V27" s="74" t="n">
        <f aca="false">+(V21*100)/$B$18</f>
        <v>0</v>
      </c>
      <c r="W27" s="74" t="n">
        <f aca="false">+(W21*100)/$B$18</f>
        <v>0</v>
      </c>
      <c r="X27" s="74" t="n">
        <f aca="false">+(X21*100)/$B$18</f>
        <v>0</v>
      </c>
      <c r="Y27" s="74" t="n">
        <f aca="false">+(Y21*100)/$B$18</f>
        <v>0</v>
      </c>
      <c r="Z27" s="74" t="n">
        <f aca="false">+(Z21*100)/$B$18</f>
        <v>0</v>
      </c>
      <c r="AA27" s="74" t="n">
        <f aca="false">+(AA21*100)/$B$18</f>
        <v>0</v>
      </c>
      <c r="AB27" s="74" t="n">
        <f aca="false">+(AB21*100)/$B$18</f>
        <v>0</v>
      </c>
      <c r="AC27" s="74" t="n">
        <f aca="false">+(AC21*100)/$B$18</f>
        <v>0</v>
      </c>
      <c r="AD27" s="74" t="n">
        <f aca="false">+(AD21*100)/$B$18</f>
        <v>0</v>
      </c>
      <c r="AE27" s="74" t="n">
        <f aca="false">+(AE21*100)/$B$18</f>
        <v>0</v>
      </c>
    </row>
    <row r="28" customFormat="false" ht="15.6" hidden="false" customHeight="false" outlineLevel="0" collapsed="false">
      <c r="A28" s="0" t="s">
        <v>193</v>
      </c>
      <c r="B28" s="74" t="n">
        <f aca="false">+(B22*100)/$B$18</f>
        <v>22.9508196721311</v>
      </c>
      <c r="C28" s="74" t="n">
        <f aca="false">+(C22*100)/$B$18</f>
        <v>0</v>
      </c>
      <c r="D28" s="74" t="n">
        <f aca="false">+(D22*100)/$B$18</f>
        <v>0</v>
      </c>
      <c r="E28" s="74" t="n">
        <f aca="false">+(E22*100)/$B$18</f>
        <v>0</v>
      </c>
      <c r="F28" s="74" t="n">
        <f aca="false">+(F22*100)/$B$18</f>
        <v>0</v>
      </c>
      <c r="G28" s="74" t="n">
        <f aca="false">+(G22*100)/$B$18</f>
        <v>0</v>
      </c>
      <c r="H28" s="74" t="n">
        <f aca="false">+(H22*100)/$B$18</f>
        <v>0</v>
      </c>
      <c r="I28" s="74" t="n">
        <f aca="false">+(I22*100)/$B$18</f>
        <v>0</v>
      </c>
      <c r="J28" s="74" t="n">
        <f aca="false">+(J22*100)/$B$18</f>
        <v>0</v>
      </c>
      <c r="K28" s="74" t="n">
        <f aca="false">+(K22*100)/$B$18</f>
        <v>0</v>
      </c>
      <c r="L28" s="74" t="n">
        <f aca="false">+(L22*100)/$B$18</f>
        <v>0</v>
      </c>
      <c r="M28" s="74" t="n">
        <f aca="false">+(M22*100)/$B$18</f>
        <v>0</v>
      </c>
      <c r="N28" s="74" t="n">
        <f aca="false">+(N22*100)/$B$18</f>
        <v>0</v>
      </c>
      <c r="O28" s="74" t="n">
        <f aca="false">+(O22*100)/$B$18</f>
        <v>0</v>
      </c>
      <c r="P28" s="74" t="n">
        <f aca="false">+(P22*100)/$B$18</f>
        <v>0</v>
      </c>
      <c r="Q28" s="74" t="n">
        <f aca="false">+(Q22*100)/$B$18</f>
        <v>0</v>
      </c>
      <c r="R28" s="74" t="n">
        <f aca="false">+(R22*100)/$B$18</f>
        <v>0</v>
      </c>
      <c r="S28" s="74" t="n">
        <f aca="false">+(S22*100)/$B$18</f>
        <v>0</v>
      </c>
      <c r="T28" s="74" t="n">
        <f aca="false">+(T22*100)/$B$18</f>
        <v>0</v>
      </c>
      <c r="U28" s="74" t="n">
        <f aca="false">+(U22*100)/$B$18</f>
        <v>0</v>
      </c>
      <c r="V28" s="74" t="n">
        <f aca="false">+(V22*100)/$B$18</f>
        <v>0</v>
      </c>
      <c r="W28" s="74" t="n">
        <f aca="false">+(W22*100)/$B$18</f>
        <v>0</v>
      </c>
      <c r="X28" s="74" t="n">
        <f aca="false">+(X22*100)/$B$18</f>
        <v>0</v>
      </c>
      <c r="Y28" s="74" t="n">
        <f aca="false">+(Y22*100)/$B$18</f>
        <v>0</v>
      </c>
      <c r="Z28" s="74" t="n">
        <f aca="false">+(Z22*100)/$B$18</f>
        <v>0</v>
      </c>
      <c r="AA28" s="74" t="n">
        <f aca="false">+(AA22*100)/$B$18</f>
        <v>0</v>
      </c>
      <c r="AB28" s="74" t="n">
        <f aca="false">+(AB22*100)/$B$18</f>
        <v>0</v>
      </c>
      <c r="AC28" s="74" t="n">
        <f aca="false">+(AC22*100)/$B$18</f>
        <v>0</v>
      </c>
      <c r="AD28" s="74" t="n">
        <f aca="false">+(AD22*100)/$B$18</f>
        <v>0</v>
      </c>
      <c r="AE28" s="74" t="n">
        <f aca="false">+(AE22*100)/$B$18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9" activeCellId="0" sqref="A19"/>
    </sheetView>
  </sheetViews>
  <sheetFormatPr defaultColWidth="11.015625" defaultRowHeight="15.6" zeroHeight="false" outlineLevelRow="0" outlineLevelCol="0"/>
  <cols>
    <col collapsed="false" customWidth="true" hidden="false" outlineLevel="0" max="1" min="1" style="0" width="18.75"/>
    <col collapsed="false" customWidth="true" hidden="false" outlineLevel="0" max="3" min="2" style="0" width="9.5"/>
    <col collapsed="false" customWidth="true" hidden="false" outlineLevel="0" max="15" min="4" style="0" width="9.13"/>
    <col collapsed="false" customWidth="true" hidden="false" outlineLevel="0" max="17" min="16" style="0" width="9.5"/>
    <col collapsed="false" customWidth="true" hidden="false" outlineLevel="0" max="19" min="18" style="0" width="9.61"/>
    <col collapsed="false" customWidth="true" hidden="false" outlineLevel="0" max="23" min="20" style="0" width="9.13"/>
    <col collapsed="false" customWidth="true" hidden="false" outlineLevel="0" max="25" min="24" style="0" width="9.5"/>
    <col collapsed="false" customWidth="true" hidden="false" outlineLevel="0" max="27" min="26" style="0" width="9.13"/>
    <col collapsed="false" customWidth="true" hidden="false" outlineLevel="0" max="31" min="28" style="0" width="9.37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122</v>
      </c>
      <c r="B1" s="62" t="s">
        <v>143</v>
      </c>
      <c r="C1" s="62" t="s">
        <v>143</v>
      </c>
      <c r="D1" s="62" t="s">
        <v>143</v>
      </c>
      <c r="E1" s="62" t="s">
        <v>143</v>
      </c>
      <c r="F1" s="62" t="s">
        <v>143</v>
      </c>
      <c r="G1" s="62" t="s">
        <v>143</v>
      </c>
      <c r="H1" s="62" t="s">
        <v>143</v>
      </c>
      <c r="I1" s="62" t="s">
        <v>143</v>
      </c>
      <c r="J1" s="62" t="s">
        <v>143</v>
      </c>
      <c r="K1" s="62" t="s">
        <v>143</v>
      </c>
      <c r="L1" s="62" t="s">
        <v>143</v>
      </c>
      <c r="M1" s="62" t="s">
        <v>143</v>
      </c>
      <c r="N1" s="62" t="s">
        <v>143</v>
      </c>
      <c r="O1" s="62" t="s">
        <v>143</v>
      </c>
      <c r="P1" s="62" t="s">
        <v>143</v>
      </c>
      <c r="Q1" s="62" t="s">
        <v>143</v>
      </c>
      <c r="R1" s="62" t="s">
        <v>143</v>
      </c>
      <c r="S1" s="62" t="s">
        <v>143</v>
      </c>
      <c r="T1" s="62" t="s">
        <v>143</v>
      </c>
      <c r="U1" s="62" t="s">
        <v>143</v>
      </c>
      <c r="V1" s="62" t="s">
        <v>143</v>
      </c>
      <c r="W1" s="62" t="s">
        <v>143</v>
      </c>
      <c r="X1" s="62" t="s">
        <v>143</v>
      </c>
      <c r="Y1" s="62" t="s">
        <v>143</v>
      </c>
      <c r="Z1" s="62" t="s">
        <v>143</v>
      </c>
      <c r="AA1" s="62" t="s">
        <v>143</v>
      </c>
      <c r="AB1" s="62" t="s">
        <v>143</v>
      </c>
      <c r="AC1" s="62" t="s">
        <v>143</v>
      </c>
      <c r="AD1" s="62" t="s">
        <v>143</v>
      </c>
      <c r="AE1" s="62" t="s">
        <v>143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124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125</v>
      </c>
      <c r="B4" s="62" t="s">
        <v>144</v>
      </c>
      <c r="C4" s="62" t="s">
        <v>144</v>
      </c>
      <c r="D4" s="62" t="s">
        <v>144</v>
      </c>
      <c r="E4" s="62" t="s">
        <v>144</v>
      </c>
      <c r="F4" s="62" t="s">
        <v>144</v>
      </c>
      <c r="G4" s="62" t="s">
        <v>144</v>
      </c>
      <c r="H4" s="62" t="s">
        <v>144</v>
      </c>
      <c r="I4" s="62" t="s">
        <v>144</v>
      </c>
      <c r="J4" s="62" t="s">
        <v>144</v>
      </c>
      <c r="K4" s="62" t="s">
        <v>144</v>
      </c>
      <c r="L4" s="62" t="s">
        <v>144</v>
      </c>
      <c r="M4" s="62" t="s">
        <v>144</v>
      </c>
      <c r="N4" s="62" t="s">
        <v>144</v>
      </c>
      <c r="O4" s="62" t="s">
        <v>144</v>
      </c>
      <c r="P4" s="62" t="s">
        <v>144</v>
      </c>
      <c r="Q4" s="62" t="s">
        <v>144</v>
      </c>
      <c r="R4" s="62" t="s">
        <v>144</v>
      </c>
      <c r="S4" s="62" t="s">
        <v>144</v>
      </c>
      <c r="T4" s="62" t="s">
        <v>144</v>
      </c>
      <c r="U4" s="62" t="s">
        <v>144</v>
      </c>
      <c r="V4" s="62" t="s">
        <v>144</v>
      </c>
      <c r="W4" s="62" t="s">
        <v>144</v>
      </c>
      <c r="X4" s="62" t="s">
        <v>144</v>
      </c>
      <c r="Y4" s="62" t="s">
        <v>144</v>
      </c>
      <c r="Z4" s="62" t="s">
        <v>144</v>
      </c>
      <c r="AA4" s="62" t="s">
        <v>144</v>
      </c>
      <c r="AB4" s="62" t="s">
        <v>144</v>
      </c>
      <c r="AC4" s="62" t="s">
        <v>144</v>
      </c>
      <c r="AD4" s="62" t="s">
        <v>144</v>
      </c>
      <c r="AE4" s="62" t="s">
        <v>144</v>
      </c>
      <c r="AF4" s="63"/>
    </row>
    <row r="5" s="64" customFormat="true" ht="15.6" hidden="false" customHeight="false" outlineLevel="0" collapsed="false">
      <c r="A5" s="61" t="s">
        <v>126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127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128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129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130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131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149</v>
      </c>
      <c r="C12" s="62" t="s">
        <v>149</v>
      </c>
      <c r="D12" s="62" t="s">
        <v>160</v>
      </c>
      <c r="E12" s="62" t="s">
        <v>160</v>
      </c>
      <c r="F12" s="62" t="s">
        <v>160</v>
      </c>
      <c r="G12" s="62" t="s">
        <v>160</v>
      </c>
      <c r="H12" s="62" t="s">
        <v>160</v>
      </c>
      <c r="I12" s="62" t="s">
        <v>160</v>
      </c>
      <c r="J12" s="62" t="s">
        <v>160</v>
      </c>
      <c r="K12" s="62" t="s">
        <v>160</v>
      </c>
      <c r="L12" s="62" t="s">
        <v>160</v>
      </c>
      <c r="M12" s="62" t="s">
        <v>160</v>
      </c>
      <c r="N12" s="62" t="s">
        <v>160</v>
      </c>
      <c r="O12" s="62" t="s">
        <v>160</v>
      </c>
      <c r="P12" s="62" t="s">
        <v>149</v>
      </c>
      <c r="Q12" s="62" t="s">
        <v>149</v>
      </c>
      <c r="R12" s="62" t="s">
        <v>153</v>
      </c>
      <c r="S12" s="62" t="s">
        <v>153</v>
      </c>
      <c r="T12" s="62" t="s">
        <v>153</v>
      </c>
      <c r="U12" s="62" t="s">
        <v>153</v>
      </c>
      <c r="V12" s="62" t="s">
        <v>153</v>
      </c>
      <c r="W12" s="62" t="s">
        <v>153</v>
      </c>
      <c r="X12" s="62" t="s">
        <v>149</v>
      </c>
      <c r="Y12" s="62" t="s">
        <v>149</v>
      </c>
      <c r="Z12" s="62" t="s">
        <v>156</v>
      </c>
      <c r="AA12" s="62" t="s">
        <v>156</v>
      </c>
      <c r="AB12" s="62" t="s">
        <v>156</v>
      </c>
      <c r="AC12" s="62" t="s">
        <v>156</v>
      </c>
      <c r="AD12" s="62" t="s">
        <v>156</v>
      </c>
      <c r="AE12" s="62" t="s">
        <v>156</v>
      </c>
      <c r="AF12" s="63"/>
    </row>
    <row r="13" s="64" customFormat="true" ht="15.6" hidden="false" customHeight="false" outlineLevel="0" collapsed="false">
      <c r="A13" s="61" t="s">
        <v>161</v>
      </c>
      <c r="B13" s="62" t="s">
        <v>162</v>
      </c>
      <c r="C13" s="62" t="s">
        <v>162</v>
      </c>
      <c r="D13" s="62" t="s">
        <v>163</v>
      </c>
      <c r="E13" s="62" t="s">
        <v>163</v>
      </c>
      <c r="F13" s="62" t="s">
        <v>164</v>
      </c>
      <c r="G13" s="62" t="s">
        <v>164</v>
      </c>
      <c r="H13" s="62" t="s">
        <v>165</v>
      </c>
      <c r="I13" s="62" t="s">
        <v>165</v>
      </c>
      <c r="J13" s="62" t="s">
        <v>166</v>
      </c>
      <c r="K13" s="62" t="s">
        <v>166</v>
      </c>
      <c r="L13" s="62" t="s">
        <v>167</v>
      </c>
      <c r="M13" s="62" t="s">
        <v>167</v>
      </c>
      <c r="N13" s="62" t="s">
        <v>168</v>
      </c>
      <c r="O13" s="62" t="s">
        <v>168</v>
      </c>
      <c r="P13" s="62" t="s">
        <v>169</v>
      </c>
      <c r="Q13" s="62" t="s">
        <v>169</v>
      </c>
      <c r="R13" s="62" t="s">
        <v>170</v>
      </c>
      <c r="S13" s="67" t="s">
        <v>170</v>
      </c>
      <c r="T13" s="62" t="s">
        <v>171</v>
      </c>
      <c r="U13" s="62" t="s">
        <v>171</v>
      </c>
      <c r="V13" s="62" t="s">
        <v>172</v>
      </c>
      <c r="W13" s="62" t="s">
        <v>172</v>
      </c>
      <c r="X13" s="62" t="s">
        <v>173</v>
      </c>
      <c r="Y13" s="62" t="s">
        <v>173</v>
      </c>
      <c r="Z13" s="62" t="s">
        <v>174</v>
      </c>
      <c r="AA13" s="62" t="s">
        <v>174</v>
      </c>
      <c r="AB13" s="62" t="s">
        <v>175</v>
      </c>
      <c r="AC13" s="62" t="s">
        <v>175</v>
      </c>
      <c r="AD13" s="62" t="s">
        <v>176</v>
      </c>
      <c r="AE13" s="62" t="s">
        <v>176</v>
      </c>
    </row>
    <row r="14" s="64" customFormat="true" ht="15.6" hidden="false" customHeight="false" outlineLevel="0" collapsed="false">
      <c r="A14" s="61" t="s">
        <v>136</v>
      </c>
      <c r="B14" s="62" t="s">
        <v>151</v>
      </c>
      <c r="C14" s="62" t="s">
        <v>151</v>
      </c>
      <c r="D14" s="62" t="s">
        <v>154</v>
      </c>
      <c r="E14" s="62" t="s">
        <v>154</v>
      </c>
      <c r="F14" s="62" t="s">
        <v>154</v>
      </c>
      <c r="G14" s="62" t="s">
        <v>154</v>
      </c>
      <c r="H14" s="62" t="s">
        <v>154</v>
      </c>
      <c r="I14" s="62" t="s">
        <v>154</v>
      </c>
      <c r="J14" s="62" t="s">
        <v>154</v>
      </c>
      <c r="K14" s="62" t="s">
        <v>154</v>
      </c>
      <c r="L14" s="62" t="s">
        <v>154</v>
      </c>
      <c r="M14" s="62" t="s">
        <v>154</v>
      </c>
      <c r="N14" s="62" t="s">
        <v>154</v>
      </c>
      <c r="O14" s="62" t="s">
        <v>154</v>
      </c>
      <c r="P14" s="62" t="s">
        <v>151</v>
      </c>
      <c r="Q14" s="62" t="s">
        <v>151</v>
      </c>
      <c r="R14" s="62" t="s">
        <v>154</v>
      </c>
      <c r="S14" s="62" t="s">
        <v>154</v>
      </c>
      <c r="T14" s="62" t="s">
        <v>154</v>
      </c>
      <c r="U14" s="62" t="s">
        <v>154</v>
      </c>
      <c r="V14" s="62" t="s">
        <v>154</v>
      </c>
      <c r="W14" s="62" t="s">
        <v>154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137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138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139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194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201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202</v>
      </c>
      <c r="B20" s="0" t="n">
        <v>51</v>
      </c>
    </row>
    <row r="21" customFormat="false" ht="15.6" hidden="false" customHeight="false" outlineLevel="0" collapsed="false">
      <c r="A21" s="2" t="s">
        <v>203</v>
      </c>
      <c r="B21" s="0" t="n">
        <v>33</v>
      </c>
    </row>
    <row r="22" customFormat="false" ht="15.6" hidden="false" customHeight="false" outlineLevel="0" collapsed="false">
      <c r="A22" s="2"/>
    </row>
    <row r="23" customFormat="false" ht="15.6" hidden="false" customHeight="false" outlineLevel="0" collapsed="false">
      <c r="A23" s="0" t="s">
        <v>192</v>
      </c>
      <c r="B23" s="74" t="n">
        <f aca="false">+(B18*100)/$B$18</f>
        <v>100</v>
      </c>
      <c r="C23" s="74" t="n">
        <f aca="false">+(C18*100)/$B$18</f>
        <v>111.475409836066</v>
      </c>
      <c r="D23" s="74" t="n">
        <f aca="false">+(D18*100)/$B$18</f>
        <v>96.7213114754098</v>
      </c>
      <c r="E23" s="74" t="n">
        <f aca="false">+(E18*100)/$B$18</f>
        <v>98.3606557377049</v>
      </c>
      <c r="F23" s="74" t="n">
        <f aca="false">+(F18*100)/$B$18</f>
        <v>100</v>
      </c>
      <c r="G23" s="74" t="n">
        <f aca="false">+(G18*100)/$B$18</f>
        <v>106.55737704918</v>
      </c>
      <c r="H23" s="74" t="n">
        <f aca="false">+(H18*100)/$B$18</f>
        <v>88.5245901639344</v>
      </c>
      <c r="I23" s="74" t="n">
        <f aca="false">+(I18*100)/$B$18</f>
        <v>111.475409836066</v>
      </c>
      <c r="J23" s="74" t="n">
        <f aca="false">+(J18*100)/$B$18</f>
        <v>104.918032786885</v>
      </c>
      <c r="K23" s="74" t="n">
        <f aca="false">+(K18*100)/$B$18</f>
        <v>104.918032786885</v>
      </c>
      <c r="L23" s="74" t="n">
        <f aca="false">+(L18*100)/$B$18</f>
        <v>100</v>
      </c>
      <c r="M23" s="74" t="n">
        <f aca="false">+(M18*100)/$B$18</f>
        <v>106.55737704918</v>
      </c>
      <c r="N23" s="74" t="n">
        <f aca="false">+(N18*100)/$B$18</f>
        <v>96.7213114754098</v>
      </c>
      <c r="O23" s="74" t="n">
        <f aca="false">+(O18*100)/$B$18</f>
        <v>103.27868852459</v>
      </c>
      <c r="P23" s="74" t="n">
        <f aca="false">+(P18*100)/$B$18</f>
        <v>100</v>
      </c>
      <c r="Q23" s="74" t="n">
        <f aca="false">+(Q18*100)/$B$18</f>
        <v>111.475409836066</v>
      </c>
      <c r="R23" s="74" t="n">
        <f aca="false">+(R18*100)/$B$18</f>
        <v>96.7213114754098</v>
      </c>
      <c r="S23" s="74" t="n">
        <f aca="false">+(S18*100)/$B$18</f>
        <v>98.3606557377049</v>
      </c>
      <c r="T23" s="74" t="n">
        <f aca="false">+(T18*100)/$B$18</f>
        <v>88.5245901639344</v>
      </c>
      <c r="U23" s="74" t="n">
        <f aca="false">+(U18*100)/$B$18</f>
        <v>111.475409836066</v>
      </c>
      <c r="V23" s="74" t="n">
        <f aca="false">+(V18*100)/$B$18</f>
        <v>104.918032786885</v>
      </c>
      <c r="W23" s="74" t="n">
        <f aca="false">+(W18*100)/$B$18</f>
        <v>104.918032786885</v>
      </c>
      <c r="X23" s="74" t="n">
        <f aca="false">+(X18*100)/$B$18</f>
        <v>100</v>
      </c>
      <c r="Y23" s="74" t="n">
        <f aca="false">+(Y18*100)/$B$18</f>
        <v>111.475409836066</v>
      </c>
      <c r="Z23" s="74" t="n">
        <f aca="false">+(Z18*100)/$B$18</f>
        <v>96.7213114754098</v>
      </c>
      <c r="AA23" s="74" t="n">
        <f aca="false">+(AA18*100)/$B$18</f>
        <v>98.3606557377049</v>
      </c>
      <c r="AB23" s="74" t="n">
        <f aca="false">+(AB18*100)/$B$18</f>
        <v>88.5245901639344</v>
      </c>
      <c r="AC23" s="74" t="n">
        <f aca="false">+(AC18*100)/$B$18</f>
        <v>111.475409836066</v>
      </c>
      <c r="AD23" s="74" t="n">
        <f aca="false">+(AD18*100)/$B$18</f>
        <v>104.918032786885</v>
      </c>
      <c r="AE23" s="74" t="n">
        <f aca="false">+(AE18*100)/$B$18</f>
        <v>104.918032786885</v>
      </c>
    </row>
    <row r="24" customFormat="false" ht="15.6" hidden="false" customHeight="false" outlineLevel="0" collapsed="false">
      <c r="A24" s="0" t="s">
        <v>204</v>
      </c>
      <c r="B24" s="74" t="n">
        <f aca="false">+(B19*100)/$B$18</f>
        <v>100</v>
      </c>
      <c r="C24" s="74" t="n">
        <f aca="false">+(C19*100)/$B$18</f>
        <v>111.475409836066</v>
      </c>
      <c r="D24" s="74" t="n">
        <f aca="false">+(D19*100)/$B$18</f>
        <v>40.9836065573771</v>
      </c>
      <c r="E24" s="74" t="n">
        <f aca="false">+(E19*100)/$B$18</f>
        <v>44.2622950819672</v>
      </c>
      <c r="F24" s="74" t="n">
        <f aca="false">+(F19*100)/$B$18</f>
        <v>59.0163934426229</v>
      </c>
      <c r="G24" s="74" t="n">
        <f aca="false">+(G19*100)/$B$18</f>
        <v>62.2950819672131</v>
      </c>
      <c r="H24" s="74" t="n">
        <f aca="false">+(H19*100)/$B$18</f>
        <v>75.4098360655738</v>
      </c>
      <c r="I24" s="74" t="n">
        <f aca="false">+(I19*100)/$B$18</f>
        <v>93.4426229508197</v>
      </c>
      <c r="J24" s="74" t="n">
        <f aca="false">+(J19*100)/$B$18</f>
        <v>104.918032786885</v>
      </c>
      <c r="K24" s="74" t="n">
        <f aca="false">+(K19*100)/$B$18</f>
        <v>104.918032786885</v>
      </c>
      <c r="L24" s="74" t="n">
        <f aca="false">+(L19*100)/$B$18</f>
        <v>100</v>
      </c>
      <c r="M24" s="74" t="n">
        <f aca="false">+(M19*100)/$B$18</f>
        <v>106.55737704918</v>
      </c>
      <c r="N24" s="74" t="n">
        <f aca="false">+(N19*100)/$B$18</f>
        <v>96.7213114754098</v>
      </c>
      <c r="O24" s="74" t="n">
        <f aca="false">+(O19*100)/$B$18</f>
        <v>103.27868852459</v>
      </c>
      <c r="P24" s="74" t="n">
        <f aca="false">+(P19*100)/$B$18</f>
        <v>100</v>
      </c>
      <c r="Q24" s="74" t="n">
        <f aca="false">+(Q19*100)/$B$18</f>
        <v>111.475409836066</v>
      </c>
      <c r="R24" s="74" t="n">
        <f aca="false">+(R19*100)/$B$18</f>
        <v>40.9836065573771</v>
      </c>
      <c r="S24" s="74" t="n">
        <f aca="false">+(S19*100)/$B$18</f>
        <v>44.2622950819672</v>
      </c>
      <c r="T24" s="74" t="n">
        <f aca="false">+(T19*100)/$B$18</f>
        <v>75.4098360655738</v>
      </c>
      <c r="U24" s="74" t="n">
        <f aca="false">+(U19*100)/$B$18</f>
        <v>93.4426229508197</v>
      </c>
      <c r="V24" s="74" t="n">
        <f aca="false">+(V19*100)/$B$18</f>
        <v>104.918032786885</v>
      </c>
      <c r="W24" s="74" t="n">
        <f aca="false">+(W19*100)/$B$18</f>
        <v>104.918032786885</v>
      </c>
      <c r="X24" s="74" t="n">
        <f aca="false">+(X19*100)/$B$18</f>
        <v>100</v>
      </c>
      <c r="Y24" s="74" t="n">
        <f aca="false">+(Y19*100)/$B$18</f>
        <v>111.475409836066</v>
      </c>
      <c r="Z24" s="74" t="n">
        <f aca="false">+(Z19*100)/$B$18</f>
        <v>40.9836065573771</v>
      </c>
      <c r="AA24" s="74" t="n">
        <f aca="false">+(AA19*100)/$B$18</f>
        <v>44.2622950819672</v>
      </c>
      <c r="AB24" s="74" t="n">
        <f aca="false">+(AB19*100)/$B$18</f>
        <v>75.4098360655738</v>
      </c>
      <c r="AC24" s="74" t="n">
        <f aca="false">+(AC19*100)/$B$18</f>
        <v>93.4426229508197</v>
      </c>
      <c r="AD24" s="74" t="n">
        <f aca="false">+(AD19*100)/$B$18</f>
        <v>104.918032786885</v>
      </c>
      <c r="AE24" s="74" t="n">
        <f aca="false">+(AE19*100)/$B$18</f>
        <v>104.918032786885</v>
      </c>
    </row>
    <row r="25" customFormat="false" ht="15.6" hidden="false" customHeight="false" outlineLevel="0" collapsed="false">
      <c r="A25" s="0" t="s">
        <v>205</v>
      </c>
      <c r="B25" s="74" t="n">
        <f aca="false">+(B20*100)/$B$18</f>
        <v>83.6065573770492</v>
      </c>
      <c r="C25" s="74" t="n">
        <f aca="false">+(C20*100)/$B$18</f>
        <v>0</v>
      </c>
      <c r="D25" s="74" t="n">
        <f aca="false">+(D20*100)/$B$18</f>
        <v>0</v>
      </c>
      <c r="E25" s="74" t="n">
        <f aca="false">+(E20*100)/$B$18</f>
        <v>0</v>
      </c>
      <c r="F25" s="74" t="n">
        <f aca="false">+(F20*100)/$B$18</f>
        <v>0</v>
      </c>
      <c r="G25" s="74" t="n">
        <f aca="false">+(G20*100)/$B$18</f>
        <v>0</v>
      </c>
      <c r="H25" s="74" t="n">
        <f aca="false">+(H20*100)/$B$18</f>
        <v>0</v>
      </c>
      <c r="I25" s="74" t="n">
        <f aca="false">+(I20*100)/$B$18</f>
        <v>0</v>
      </c>
      <c r="J25" s="74" t="n">
        <f aca="false">+(J20*100)/$B$18</f>
        <v>0</v>
      </c>
      <c r="K25" s="74" t="n">
        <f aca="false">+(K20*100)/$B$18</f>
        <v>0</v>
      </c>
      <c r="L25" s="74" t="n">
        <f aca="false">+(L20*100)/$B$18</f>
        <v>0</v>
      </c>
      <c r="M25" s="74" t="n">
        <f aca="false">+(M20*100)/$B$18</f>
        <v>0</v>
      </c>
      <c r="N25" s="74" t="n">
        <f aca="false">+(N20*100)/$B$18</f>
        <v>0</v>
      </c>
      <c r="O25" s="74" t="n">
        <f aca="false">+(O20*100)/$B$18</f>
        <v>0</v>
      </c>
      <c r="P25" s="74" t="n">
        <f aca="false">+(P20*100)/$B$18</f>
        <v>0</v>
      </c>
      <c r="Q25" s="74" t="n">
        <f aca="false">+(Q20*100)/$B$18</f>
        <v>0</v>
      </c>
      <c r="R25" s="74" t="n">
        <f aca="false">+(R20*100)/$B$18</f>
        <v>0</v>
      </c>
      <c r="S25" s="74" t="n">
        <f aca="false">+(S20*100)/$B$18</f>
        <v>0</v>
      </c>
      <c r="T25" s="74" t="n">
        <f aca="false">+(T20*100)/$B$18</f>
        <v>0</v>
      </c>
      <c r="U25" s="74" t="n">
        <f aca="false">+(U20*100)/$B$18</f>
        <v>0</v>
      </c>
      <c r="V25" s="74" t="n">
        <f aca="false">+(V20*100)/$B$18</f>
        <v>0</v>
      </c>
      <c r="W25" s="74" t="n">
        <f aca="false">+(W20*100)/$B$18</f>
        <v>0</v>
      </c>
      <c r="X25" s="74" t="n">
        <f aca="false">+(X20*100)/$B$18</f>
        <v>0</v>
      </c>
      <c r="Y25" s="74" t="n">
        <f aca="false">+(Y20*100)/$B$18</f>
        <v>0</v>
      </c>
      <c r="Z25" s="74" t="n">
        <f aca="false">+(Z20*100)/$B$18</f>
        <v>0</v>
      </c>
      <c r="AA25" s="74" t="n">
        <f aca="false">+(AA20*100)/$B$18</f>
        <v>0</v>
      </c>
      <c r="AB25" s="74" t="n">
        <f aca="false">+(AB20*100)/$B$18</f>
        <v>0</v>
      </c>
      <c r="AC25" s="74" t="n">
        <f aca="false">+(AC20*100)/$B$18</f>
        <v>0</v>
      </c>
      <c r="AD25" s="74" t="n">
        <f aca="false">+(AD20*100)/$B$18</f>
        <v>0</v>
      </c>
      <c r="AE25" s="74" t="n">
        <f aca="false">+(AE20*100)/$B$18</f>
        <v>0</v>
      </c>
    </row>
    <row r="26" customFormat="false" ht="15.6" hidden="false" customHeight="false" outlineLevel="0" collapsed="false">
      <c r="A26" s="0" t="s">
        <v>206</v>
      </c>
      <c r="B26" s="74" t="n">
        <f aca="false">+(B21*100)/$B$18</f>
        <v>54.0983606557377</v>
      </c>
      <c r="C26" s="74" t="n">
        <f aca="false">+(C21*100)/$B$18</f>
        <v>0</v>
      </c>
      <c r="D26" s="74" t="n">
        <f aca="false">+(D21*100)/$B$18</f>
        <v>0</v>
      </c>
      <c r="E26" s="74" t="n">
        <f aca="false">+(E21*100)/$B$18</f>
        <v>0</v>
      </c>
      <c r="F26" s="74" t="n">
        <f aca="false">+(F21*100)/$B$18</f>
        <v>0</v>
      </c>
      <c r="G26" s="74" t="n">
        <f aca="false">+(G21*100)/$B$18</f>
        <v>0</v>
      </c>
      <c r="H26" s="74" t="n">
        <f aca="false">+(H21*100)/$B$18</f>
        <v>0</v>
      </c>
      <c r="I26" s="74" t="n">
        <f aca="false">+(I21*100)/$B$18</f>
        <v>0</v>
      </c>
      <c r="J26" s="74" t="n">
        <f aca="false">+(J21*100)/$B$18</f>
        <v>0</v>
      </c>
      <c r="K26" s="74" t="n">
        <f aca="false">+(K21*100)/$B$18</f>
        <v>0</v>
      </c>
      <c r="L26" s="74" t="n">
        <f aca="false">+(L21*100)/$B$18</f>
        <v>0</v>
      </c>
      <c r="M26" s="74" t="n">
        <f aca="false">+(M21*100)/$B$18</f>
        <v>0</v>
      </c>
      <c r="N26" s="74" t="n">
        <f aca="false">+(N21*100)/$B$18</f>
        <v>0</v>
      </c>
      <c r="O26" s="74" t="n">
        <f aca="false">+(O21*100)/$B$18</f>
        <v>0</v>
      </c>
      <c r="P26" s="74" t="n">
        <f aca="false">+(P21*100)/$B$18</f>
        <v>0</v>
      </c>
      <c r="Q26" s="74" t="n">
        <f aca="false">+(Q21*100)/$B$18</f>
        <v>0</v>
      </c>
      <c r="R26" s="74" t="n">
        <f aca="false">+(R21*100)/$B$18</f>
        <v>0</v>
      </c>
      <c r="S26" s="74" t="n">
        <f aca="false">+(S21*100)/$B$18</f>
        <v>0</v>
      </c>
      <c r="T26" s="74" t="n">
        <f aca="false">+(T21*100)/$B$18</f>
        <v>0</v>
      </c>
      <c r="U26" s="74" t="n">
        <f aca="false">+(U21*100)/$B$18</f>
        <v>0</v>
      </c>
      <c r="V26" s="74" t="n">
        <f aca="false">+(V21*100)/$B$18</f>
        <v>0</v>
      </c>
      <c r="W26" s="74" t="n">
        <f aca="false">+(W21*100)/$B$18</f>
        <v>0</v>
      </c>
      <c r="X26" s="74" t="n">
        <f aca="false">+(X21*100)/$B$18</f>
        <v>0</v>
      </c>
      <c r="Y26" s="74" t="n">
        <f aca="false">+(Y21*100)/$B$18</f>
        <v>0</v>
      </c>
      <c r="Z26" s="74" t="n">
        <f aca="false">+(Z21*100)/$B$18</f>
        <v>0</v>
      </c>
      <c r="AA26" s="74" t="n">
        <f aca="false">+(AA21*100)/$B$18</f>
        <v>0</v>
      </c>
      <c r="AB26" s="74" t="n">
        <f aca="false">+(AB21*100)/$B$18</f>
        <v>0</v>
      </c>
      <c r="AC26" s="74" t="n">
        <f aca="false">+(AC21*100)/$B$18</f>
        <v>0</v>
      </c>
      <c r="AD26" s="74" t="n">
        <f aca="false">+(AD21*100)/$B$18</f>
        <v>0</v>
      </c>
      <c r="AE26" s="74" t="n">
        <f aca="false">+(AE21*100)/$B$18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8.3671875" defaultRowHeight="12.8" zeroHeight="false" outlineLevelRow="0" outlineLevelCol="0"/>
  <sheetData>
    <row r="1" customFormat="false" ht="15" hidden="false" customHeight="false" outlineLevel="0" collapsed="false">
      <c r="A1" s="51" t="s">
        <v>122</v>
      </c>
      <c r="B1" s="51" t="s">
        <v>123</v>
      </c>
      <c r="C1" s="51" t="s">
        <v>124</v>
      </c>
      <c r="D1" s="51" t="s">
        <v>125</v>
      </c>
      <c r="E1" s="51" t="s">
        <v>126</v>
      </c>
      <c r="F1" s="52" t="s">
        <v>127</v>
      </c>
      <c r="G1" s="51" t="s">
        <v>128</v>
      </c>
      <c r="H1" s="53" t="s">
        <v>129</v>
      </c>
      <c r="I1" s="51" t="s">
        <v>130</v>
      </c>
      <c r="J1" s="51" t="s">
        <v>131</v>
      </c>
      <c r="K1" s="54" t="s">
        <v>132</v>
      </c>
      <c r="L1" s="55" t="s">
        <v>133</v>
      </c>
      <c r="M1" s="55" t="s">
        <v>134</v>
      </c>
      <c r="N1" s="55" t="s">
        <v>135</v>
      </c>
      <c r="O1" s="51" t="s">
        <v>136</v>
      </c>
      <c r="P1" s="51" t="s">
        <v>137</v>
      </c>
      <c r="Q1" s="51" t="s">
        <v>138</v>
      </c>
      <c r="R1" s="53" t="s">
        <v>139</v>
      </c>
      <c r="S1" s="56" t="s">
        <v>140</v>
      </c>
      <c r="T1" s="52" t="s">
        <v>141</v>
      </c>
      <c r="U1" s="6" t="s">
        <v>142</v>
      </c>
    </row>
    <row r="2" customFormat="false" ht="12.8" hidden="false" customHeight="false" outlineLevel="0" collapsed="false">
      <c r="A2" s="0" t="n">
        <f aca="false">---H8</f>
        <v>-0</v>
      </c>
      <c r="B2" s="0" t="s">
        <v>207</v>
      </c>
      <c r="C2" s="0" t="s">
        <v>208</v>
      </c>
      <c r="D2" s="0" t="s">
        <v>209</v>
      </c>
      <c r="E2" s="0" t="s">
        <v>210</v>
      </c>
      <c r="F2" s="0" t="s">
        <v>211</v>
      </c>
      <c r="G2" s="0" t="s">
        <v>212</v>
      </c>
      <c r="H2" s="0" t="s">
        <v>213</v>
      </c>
      <c r="I2" s="0" t="s">
        <v>214</v>
      </c>
      <c r="J2" s="0" t="s">
        <v>215</v>
      </c>
      <c r="K2" s="0" t="s">
        <v>216</v>
      </c>
      <c r="L2" s="0" t="s">
        <v>217</v>
      </c>
      <c r="M2" s="0" t="s">
        <v>217</v>
      </c>
      <c r="N2" s="0" t="s">
        <v>217</v>
      </c>
      <c r="O2" s="0" t="s">
        <v>214</v>
      </c>
      <c r="P2" s="0" t="s">
        <v>216</v>
      </c>
      <c r="Q2" s="0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2022-04-06T22:39:31Z</dcterms:created>
  <dc:creator>Dhaval Patel</dc:creator>
  <dc:description/>
  <dc:language>en-US</dc:language>
  <cp:lastModifiedBy/>
  <dcterms:modified xsi:type="dcterms:W3CDTF">2022-09-21T17:14:33Z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