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eer awan\OneDrive\Desktop\"/>
    </mc:Choice>
  </mc:AlternateContent>
  <xr:revisionPtr revIDLastSave="7" documentId="13_ncr:1_{DD2AEC57-3E99-45AD-B209-4F4E01A59720}" xr6:coauthVersionLast="36" xr6:coauthVersionMax="36" xr10:uidLastSave="{02ACEC55-BBDE-4A53-BAA1-A30D62E1A5D2}"/>
  <bookViews>
    <workbookView xWindow="0" yWindow="0" windowWidth="20490" windowHeight="7545" activeTab="1" xr2:uid="{2820A027-4E3E-417D-BD86-1E7FDBA5CB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2" l="1"/>
  <c r="K10" i="2"/>
  <c r="K18" i="2" l="1"/>
  <c r="L18" i="2" s="1"/>
  <c r="K17" i="2"/>
  <c r="K15" i="2"/>
  <c r="K14" i="2"/>
  <c r="K13" i="2"/>
  <c r="K12" i="2"/>
  <c r="K11" i="2"/>
  <c r="J11" i="2"/>
  <c r="J12" i="2"/>
  <c r="J13" i="2"/>
  <c r="J14" i="2"/>
  <c r="J15" i="2"/>
  <c r="J16" i="2"/>
  <c r="J17" i="2"/>
  <c r="J10" i="2"/>
  <c r="F20" i="2" l="1"/>
  <c r="G20" i="2"/>
  <c r="H20" i="2"/>
  <c r="E20" i="2"/>
  <c r="L17" i="2"/>
  <c r="L12" i="2"/>
  <c r="I11" i="2"/>
  <c r="L11" i="2" s="1"/>
  <c r="I12" i="2"/>
  <c r="I13" i="2"/>
  <c r="L13" i="2" s="1"/>
  <c r="I14" i="2"/>
  <c r="I15" i="2"/>
  <c r="I16" i="2"/>
  <c r="I20" i="2" l="1"/>
  <c r="L15" i="2"/>
  <c r="J20" i="2"/>
  <c r="L14" i="2"/>
  <c r="K16" i="2"/>
  <c r="L16" i="2" s="1"/>
  <c r="J27" i="1"/>
  <c r="I27" i="1"/>
  <c r="I22" i="1"/>
  <c r="J22" i="1" s="1"/>
  <c r="I23" i="1"/>
  <c r="J23" i="1" s="1"/>
  <c r="I24" i="1"/>
  <c r="J24" i="1" s="1"/>
  <c r="I25" i="1"/>
  <c r="J25" i="1" s="1"/>
  <c r="I26" i="1"/>
  <c r="J26" i="1" s="1"/>
  <c r="I28" i="1"/>
  <c r="J28" i="1" s="1"/>
  <c r="K20" i="2" l="1"/>
  <c r="L20" i="2" s="1"/>
  <c r="I21" i="1"/>
  <c r="J21" i="1" l="1"/>
</calcChain>
</file>

<file path=xl/sharedStrings.xml><?xml version="1.0" encoding="utf-8"?>
<sst xmlns="http://schemas.openxmlformats.org/spreadsheetml/2006/main" count="63" uniqueCount="32">
  <si>
    <t>board of secondary eduction of karachi</t>
  </si>
  <si>
    <t>statement of marks</t>
  </si>
  <si>
    <t>SSC part I &amp;II secondary educatuon karachi</t>
  </si>
  <si>
    <t>Subject</t>
  </si>
  <si>
    <t>part I marks</t>
  </si>
  <si>
    <t>part II marks</t>
  </si>
  <si>
    <t>Combined</t>
  </si>
  <si>
    <t>%</t>
  </si>
  <si>
    <t>Remarks</t>
  </si>
  <si>
    <t>Max</t>
  </si>
  <si>
    <t>Secured</t>
  </si>
  <si>
    <t>Physics</t>
  </si>
  <si>
    <t>Chemistry</t>
  </si>
  <si>
    <t>Computer</t>
  </si>
  <si>
    <t>pak Studies</t>
  </si>
  <si>
    <t>Urdu</t>
  </si>
  <si>
    <t>Biology</t>
  </si>
  <si>
    <t>Math</t>
  </si>
  <si>
    <t>English</t>
  </si>
  <si>
    <t>-</t>
  </si>
  <si>
    <t>urdu</t>
  </si>
  <si>
    <t>zology</t>
  </si>
  <si>
    <t>Islamiat</t>
  </si>
  <si>
    <t>Max I</t>
  </si>
  <si>
    <t>Secured I</t>
  </si>
  <si>
    <t>Max II</t>
  </si>
  <si>
    <t>Secured II</t>
  </si>
  <si>
    <t>Total Secured</t>
  </si>
  <si>
    <t>Total Max</t>
  </si>
  <si>
    <t>Grade</t>
  </si>
  <si>
    <t>Total</t>
  </si>
  <si>
    <t>Sindhi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</si>
</sst>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_PDMS_Bukha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2" fillId="0" borderId="1" xfId="0" applyFont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3DCA-1B4B-45FF-964B-F8AAB0DEA53A}">
  <dimension ref="A5:K34"/>
  <sheetViews>
    <sheetView topLeftCell="A18" zoomScale="108" workbookViewId="0">
      <selection activeCell="B19" sqref="B19:J31"/>
    </sheetView>
  </sheetViews>
  <sheetFormatPr defaultColWidth="10.7109375" defaultRowHeight="15" x14ac:dyDescent="0.25"/>
  <cols>
    <col min="4" max="4" width="10.85546875" customWidth="1"/>
    <col min="9" max="9" width="7.140625" customWidth="1"/>
  </cols>
  <sheetData>
    <row r="5" spans="4:8" ht="15.75" x14ac:dyDescent="0.25">
      <c r="D5" s="21" t="s">
        <v>0</v>
      </c>
      <c r="E5" s="22"/>
      <c r="F5" s="22"/>
      <c r="G5" s="22"/>
      <c r="H5" s="22"/>
    </row>
    <row r="6" spans="4:8" x14ac:dyDescent="0.25">
      <c r="D6" s="22" t="s">
        <v>2</v>
      </c>
      <c r="E6" s="22"/>
      <c r="F6" s="22"/>
      <c r="G6" s="22"/>
      <c r="H6" s="22"/>
    </row>
    <row r="8" spans="4:8" x14ac:dyDescent="0.25">
      <c r="D8" s="22" t="s">
        <v>1</v>
      </c>
      <c r="E8" s="22"/>
      <c r="F8" s="22"/>
      <c r="G8" s="22"/>
      <c r="H8" s="22"/>
    </row>
    <row r="18" spans="1:11" x14ac:dyDescent="0.25">
      <c r="D18" s="1"/>
    </row>
    <row r="19" spans="1:11" x14ac:dyDescent="0.25">
      <c r="B19" s="19" t="s">
        <v>3</v>
      </c>
      <c r="C19" s="23" t="s">
        <v>4</v>
      </c>
      <c r="D19" s="24"/>
      <c r="E19" s="23" t="s">
        <v>5</v>
      </c>
      <c r="F19" s="24"/>
      <c r="G19" s="23" t="s">
        <v>6</v>
      </c>
      <c r="H19" s="24"/>
      <c r="I19" s="19" t="s">
        <v>7</v>
      </c>
      <c r="J19" s="19" t="s">
        <v>8</v>
      </c>
    </row>
    <row r="20" spans="1:11" x14ac:dyDescent="0.25">
      <c r="B20" s="20"/>
      <c r="C20" s="2" t="s">
        <v>9</v>
      </c>
      <c r="D20" s="2" t="s">
        <v>10</v>
      </c>
      <c r="E20" s="2" t="s">
        <v>9</v>
      </c>
      <c r="F20" s="2" t="s">
        <v>10</v>
      </c>
      <c r="G20" s="2" t="s">
        <v>9</v>
      </c>
      <c r="H20" s="2" t="s">
        <v>10</v>
      </c>
      <c r="I20" s="20"/>
      <c r="J20" s="20"/>
    </row>
    <row r="21" spans="1:11" ht="16.5" x14ac:dyDescent="0.35">
      <c r="A21" s="1"/>
      <c r="B21" s="2" t="s">
        <v>11</v>
      </c>
      <c r="C21" s="10"/>
      <c r="D21" s="10"/>
      <c r="E21" s="10"/>
      <c r="F21" s="10"/>
      <c r="G21" s="2"/>
      <c r="H21" s="2"/>
      <c r="I21" s="2" t="e">
        <f>H21/G21*100</f>
        <v>#DIV/0!</v>
      </c>
      <c r="J21" s="2" t="e">
        <f>IF(I21&gt;=33,"pass","fail")</f>
        <v>#DIV/0!</v>
      </c>
      <c r="K21" s="1"/>
    </row>
    <row r="22" spans="1:11" ht="16.5" x14ac:dyDescent="0.35">
      <c r="A22" s="1"/>
      <c r="B22" s="2" t="s">
        <v>12</v>
      </c>
      <c r="C22" s="10"/>
      <c r="D22" s="10"/>
      <c r="E22" s="10"/>
      <c r="F22" s="10"/>
      <c r="G22" s="2"/>
      <c r="H22" s="2"/>
      <c r="I22" s="2" t="e">
        <f t="shared" ref="I22:I28" si="0">H22/G22*100</f>
        <v>#DIV/0!</v>
      </c>
      <c r="J22" s="2" t="e">
        <f t="shared" ref="J22:J28" si="1">IF(I22&gt;=33,"pass","fail")</f>
        <v>#DIV/0!</v>
      </c>
    </row>
    <row r="23" spans="1:11" ht="16.5" x14ac:dyDescent="0.35">
      <c r="B23" s="2" t="s">
        <v>13</v>
      </c>
      <c r="C23" s="10"/>
      <c r="D23" s="10"/>
      <c r="E23" s="10"/>
      <c r="F23" s="10"/>
      <c r="G23" s="2"/>
      <c r="H23" s="2"/>
      <c r="I23" s="2" t="e">
        <f t="shared" si="0"/>
        <v>#DIV/0!</v>
      </c>
      <c r="J23" s="2" t="e">
        <f t="shared" si="1"/>
        <v>#DIV/0!</v>
      </c>
    </row>
    <row r="24" spans="1:11" ht="16.5" x14ac:dyDescent="0.35">
      <c r="B24" s="2" t="s">
        <v>20</v>
      </c>
      <c r="C24" s="10"/>
      <c r="D24" s="10"/>
      <c r="E24" s="2"/>
      <c r="F24" s="2"/>
      <c r="G24" s="2"/>
      <c r="H24" s="2"/>
      <c r="I24" s="2" t="e">
        <f t="shared" si="0"/>
        <v>#DIV/0!</v>
      </c>
      <c r="J24" s="2" t="e">
        <f t="shared" si="1"/>
        <v>#DIV/0!</v>
      </c>
    </row>
    <row r="25" spans="1:11" ht="16.5" x14ac:dyDescent="0.35">
      <c r="B25" s="2" t="s">
        <v>14</v>
      </c>
      <c r="C25" s="10"/>
      <c r="D25" s="10"/>
      <c r="E25" s="2"/>
      <c r="F25" s="2"/>
      <c r="G25" s="2"/>
      <c r="H25" s="2"/>
      <c r="I25" s="2" t="e">
        <f t="shared" si="0"/>
        <v>#DIV/0!</v>
      </c>
      <c r="J25" s="2" t="e">
        <f t="shared" si="1"/>
        <v>#DIV/0!</v>
      </c>
    </row>
    <row r="26" spans="1:11" ht="16.5" x14ac:dyDescent="0.35">
      <c r="B26" s="2" t="s">
        <v>15</v>
      </c>
      <c r="C26" s="10"/>
      <c r="D26" s="10"/>
      <c r="E26" s="2"/>
      <c r="F26" s="2"/>
      <c r="G26" s="2"/>
      <c r="H26" s="2"/>
      <c r="I26" s="2" t="e">
        <f t="shared" si="0"/>
        <v>#DIV/0!</v>
      </c>
      <c r="J26" s="2" t="e">
        <f t="shared" si="1"/>
        <v>#DIV/0!</v>
      </c>
    </row>
    <row r="27" spans="1:11" ht="16.5" x14ac:dyDescent="0.35">
      <c r="B27" s="2" t="s">
        <v>18</v>
      </c>
      <c r="C27" s="10"/>
      <c r="D27" s="10"/>
      <c r="E27" s="2"/>
      <c r="F27" s="2"/>
      <c r="G27" s="2"/>
      <c r="H27" s="2"/>
      <c r="I27" s="2" t="e">
        <f t="shared" si="0"/>
        <v>#DIV/0!</v>
      </c>
      <c r="J27" s="2" t="e">
        <f t="shared" si="1"/>
        <v>#DIV/0!</v>
      </c>
    </row>
    <row r="28" spans="1:11" ht="16.5" x14ac:dyDescent="0.35">
      <c r="B28" s="2" t="s">
        <v>17</v>
      </c>
      <c r="C28" s="10"/>
      <c r="D28" s="10"/>
      <c r="E28" s="2"/>
      <c r="F28" s="2"/>
      <c r="G28" s="2"/>
      <c r="H28" s="2"/>
      <c r="I28" s="2" t="e">
        <f t="shared" si="0"/>
        <v>#DIV/0!</v>
      </c>
      <c r="J28" s="2" t="e">
        <f t="shared" si="1"/>
        <v>#DIV/0!</v>
      </c>
    </row>
    <row r="29" spans="1:11" x14ac:dyDescent="0.25">
      <c r="A29" s="8"/>
      <c r="B29" s="11" t="s">
        <v>16</v>
      </c>
      <c r="C29" s="2"/>
      <c r="D29" s="2"/>
      <c r="E29" s="2"/>
      <c r="F29" s="2"/>
      <c r="G29" s="2"/>
      <c r="H29" s="2"/>
      <c r="I29" s="2"/>
      <c r="J29" s="2"/>
    </row>
    <row r="30" spans="1:11" x14ac:dyDescent="0.25">
      <c r="A30" s="8"/>
      <c r="B30" s="2" t="s">
        <v>21</v>
      </c>
      <c r="C30" s="2"/>
      <c r="D30" s="2"/>
      <c r="E30" s="2"/>
      <c r="F30" s="2"/>
      <c r="G30" s="2"/>
      <c r="H30" s="2"/>
      <c r="I30" s="2"/>
      <c r="J30" s="2"/>
    </row>
    <row r="31" spans="1:11" x14ac:dyDescent="0.25">
      <c r="B31" s="9"/>
      <c r="C31" s="5"/>
      <c r="D31" s="2"/>
      <c r="E31" s="2"/>
      <c r="F31" s="2"/>
      <c r="G31" s="2"/>
      <c r="H31" s="2"/>
      <c r="I31" s="2"/>
      <c r="J31" s="2"/>
    </row>
    <row r="32" spans="1:11" x14ac:dyDescent="0.25">
      <c r="B32" s="3"/>
    </row>
    <row r="33" spans="2:8" x14ac:dyDescent="0.25">
      <c r="B33" s="4"/>
      <c r="C33" s="7"/>
      <c r="D33" s="7"/>
      <c r="E33" s="7"/>
      <c r="F33" s="7"/>
      <c r="G33" s="7"/>
      <c r="H33" s="7"/>
    </row>
    <row r="34" spans="2:8" x14ac:dyDescent="0.25">
      <c r="B34" s="6"/>
      <c r="C34" s="1"/>
    </row>
  </sheetData>
  <mergeCells count="9">
    <mergeCell ref="J19:J20"/>
    <mergeCell ref="D5:H5"/>
    <mergeCell ref="D6:H6"/>
    <mergeCell ref="D8:H8"/>
    <mergeCell ref="B19:B20"/>
    <mergeCell ref="C19:D19"/>
    <mergeCell ref="E19:F19"/>
    <mergeCell ref="G19:H19"/>
    <mergeCell ref="I19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A59F-BFF5-43DF-8AFF-0ECCA475F488}">
  <dimension ref="C8:M21"/>
  <sheetViews>
    <sheetView tabSelected="1" topLeftCell="C5" zoomScale="132" workbookViewId="0">
      <selection activeCell="L10" sqref="L10"/>
    </sheetView>
  </sheetViews>
  <sheetFormatPr defaultRowHeight="15" x14ac:dyDescent="0.25"/>
  <cols>
    <col min="4" max="4" width="11.140625" bestFit="1" customWidth="1"/>
    <col min="8" max="8" width="9.7109375" bestFit="1" customWidth="1"/>
    <col min="10" max="10" width="13.140625" bestFit="1" customWidth="1"/>
  </cols>
  <sheetData>
    <row r="8" spans="4:12" x14ac:dyDescent="0.25">
      <c r="D8" s="25" t="s">
        <v>3</v>
      </c>
      <c r="E8" s="27" t="s">
        <v>4</v>
      </c>
      <c r="F8" s="28"/>
      <c r="G8" s="27" t="s">
        <v>5</v>
      </c>
      <c r="H8" s="28"/>
      <c r="I8" s="27" t="s">
        <v>6</v>
      </c>
      <c r="J8" s="28"/>
      <c r="K8" s="25" t="s">
        <v>7</v>
      </c>
      <c r="L8" s="25" t="s">
        <v>8</v>
      </c>
    </row>
    <row r="9" spans="4:12" x14ac:dyDescent="0.25">
      <c r="D9" s="26"/>
      <c r="E9" s="12" t="s">
        <v>9</v>
      </c>
      <c r="F9" s="12" t="s">
        <v>10</v>
      </c>
      <c r="G9" s="12" t="s">
        <v>9</v>
      </c>
      <c r="H9" s="12" t="s">
        <v>10</v>
      </c>
      <c r="I9" s="12" t="s">
        <v>9</v>
      </c>
      <c r="J9" s="12" t="s">
        <v>10</v>
      </c>
      <c r="K9" s="26"/>
      <c r="L9" s="26"/>
    </row>
    <row r="10" spans="4:12" ht="16.5" x14ac:dyDescent="0.25">
      <c r="D10" s="12" t="s">
        <v>11</v>
      </c>
      <c r="E10" s="13">
        <v>60</v>
      </c>
      <c r="F10" s="13">
        <v>55</v>
      </c>
      <c r="G10" s="13">
        <v>75</v>
      </c>
      <c r="H10" s="13">
        <v>70</v>
      </c>
      <c r="I10" s="12">
        <v>135</v>
      </c>
      <c r="J10" s="12">
        <f>SUM(F10,H10)</f>
        <v>125</v>
      </c>
      <c r="K10" s="12">
        <f>J10/I10*100</f>
        <v>92.592592592592595</v>
      </c>
      <c r="L10" s="12" t="str">
        <f>IF(K10&gt;=33,"pass","fail")</f>
        <v>pass</v>
      </c>
    </row>
    <row r="11" spans="4:12" ht="16.5" x14ac:dyDescent="0.25">
      <c r="D11" s="12" t="s">
        <v>12</v>
      </c>
      <c r="E11" s="13">
        <v>60</v>
      </c>
      <c r="F11" s="13">
        <v>45</v>
      </c>
      <c r="G11" s="13">
        <v>75</v>
      </c>
      <c r="H11" s="13">
        <v>60</v>
      </c>
      <c r="I11" s="12">
        <f t="shared" ref="I11:I16" si="0">SUM(E11,G11)</f>
        <v>135</v>
      </c>
      <c r="J11" s="12">
        <f t="shared" ref="J11:J17" si="1">SUM(F11,H11)</f>
        <v>105</v>
      </c>
      <c r="K11" s="12">
        <f t="shared" ref="K11:K18" si="2">J11/I11*100</f>
        <v>77.777777777777786</v>
      </c>
      <c r="L11" s="12" t="str">
        <f t="shared" ref="L11:L18" si="3">IF(K11&gt;=33,"pass","fail")</f>
        <v>pass</v>
      </c>
    </row>
    <row r="12" spans="4:12" ht="16.5" x14ac:dyDescent="0.25">
      <c r="D12" s="12" t="s">
        <v>13</v>
      </c>
      <c r="E12" s="13">
        <v>60</v>
      </c>
      <c r="F12" s="13">
        <v>50</v>
      </c>
      <c r="G12" s="13">
        <v>75</v>
      </c>
      <c r="H12" s="13">
        <v>60</v>
      </c>
      <c r="I12" s="12">
        <f t="shared" si="0"/>
        <v>135</v>
      </c>
      <c r="J12" s="12">
        <f t="shared" si="1"/>
        <v>110</v>
      </c>
      <c r="K12" s="12">
        <f t="shared" si="2"/>
        <v>81.481481481481481</v>
      </c>
      <c r="L12" s="12" t="str">
        <f t="shared" si="3"/>
        <v>pass</v>
      </c>
    </row>
    <row r="13" spans="4:12" ht="16.5" x14ac:dyDescent="0.25">
      <c r="D13" s="12" t="s">
        <v>20</v>
      </c>
      <c r="E13" s="13">
        <v>100</v>
      </c>
      <c r="F13" s="13">
        <v>64</v>
      </c>
      <c r="G13" s="13" t="s">
        <v>19</v>
      </c>
      <c r="H13" s="12" t="s">
        <v>19</v>
      </c>
      <c r="I13" s="12">
        <f t="shared" si="0"/>
        <v>100</v>
      </c>
      <c r="J13" s="12">
        <f t="shared" si="1"/>
        <v>64</v>
      </c>
      <c r="K13" s="12">
        <f t="shared" si="2"/>
        <v>64</v>
      </c>
      <c r="L13" s="12" t="str">
        <f t="shared" si="3"/>
        <v>pass</v>
      </c>
    </row>
    <row r="14" spans="4:12" ht="16.5" x14ac:dyDescent="0.25">
      <c r="D14" s="12" t="s">
        <v>14</v>
      </c>
      <c r="E14" s="13" t="s">
        <v>19</v>
      </c>
      <c r="F14" s="13" t="s">
        <v>19</v>
      </c>
      <c r="G14" s="12">
        <v>100</v>
      </c>
      <c r="H14" s="12">
        <v>55</v>
      </c>
      <c r="I14" s="12">
        <f t="shared" si="0"/>
        <v>100</v>
      </c>
      <c r="J14" s="12">
        <f t="shared" si="1"/>
        <v>55</v>
      </c>
      <c r="K14" s="12">
        <f t="shared" si="2"/>
        <v>55.000000000000007</v>
      </c>
      <c r="L14" s="12" t="str">
        <f t="shared" si="3"/>
        <v>pass</v>
      </c>
    </row>
    <row r="15" spans="4:12" ht="16.5" x14ac:dyDescent="0.25">
      <c r="D15" s="12" t="s">
        <v>18</v>
      </c>
      <c r="E15" s="13">
        <v>75</v>
      </c>
      <c r="F15" s="13">
        <v>65</v>
      </c>
      <c r="G15" s="12">
        <v>100</v>
      </c>
      <c r="H15" s="12">
        <v>78</v>
      </c>
      <c r="I15" s="12">
        <f t="shared" si="0"/>
        <v>175</v>
      </c>
      <c r="J15" s="12">
        <f t="shared" si="1"/>
        <v>143</v>
      </c>
      <c r="K15" s="12">
        <f t="shared" si="2"/>
        <v>81.714285714285722</v>
      </c>
      <c r="L15" s="12" t="str">
        <f t="shared" si="3"/>
        <v>pass</v>
      </c>
    </row>
    <row r="16" spans="4:12" ht="16.5" x14ac:dyDescent="0.25">
      <c r="D16" s="12" t="s">
        <v>17</v>
      </c>
      <c r="E16" s="13">
        <v>75</v>
      </c>
      <c r="F16" s="13">
        <v>50</v>
      </c>
      <c r="G16" s="12">
        <v>100</v>
      </c>
      <c r="H16" s="12">
        <v>70</v>
      </c>
      <c r="I16" s="12">
        <f t="shared" si="0"/>
        <v>175</v>
      </c>
      <c r="J16" s="12">
        <f t="shared" si="1"/>
        <v>120</v>
      </c>
      <c r="K16" s="12">
        <f t="shared" si="2"/>
        <v>68.571428571428569</v>
      </c>
      <c r="L16" s="12" t="str">
        <f t="shared" si="3"/>
        <v>pass</v>
      </c>
    </row>
    <row r="17" spans="3:13" ht="16.5" x14ac:dyDescent="0.25">
      <c r="D17" s="17" t="s">
        <v>22</v>
      </c>
      <c r="E17" s="13">
        <v>100</v>
      </c>
      <c r="F17" s="13">
        <v>69</v>
      </c>
      <c r="G17" s="12" t="s">
        <v>19</v>
      </c>
      <c r="H17" s="12" t="s">
        <v>19</v>
      </c>
      <c r="I17" s="12">
        <v>75</v>
      </c>
      <c r="J17" s="12">
        <f t="shared" si="1"/>
        <v>69</v>
      </c>
      <c r="K17" s="12">
        <f t="shared" si="2"/>
        <v>92</v>
      </c>
      <c r="L17" s="12" t="str">
        <f t="shared" si="3"/>
        <v>pass</v>
      </c>
    </row>
    <row r="18" spans="3:13" x14ac:dyDescent="0.25">
      <c r="D18" s="2" t="s">
        <v>31</v>
      </c>
      <c r="E18" s="18" t="s">
        <v>19</v>
      </c>
      <c r="F18" t="s">
        <v>19</v>
      </c>
      <c r="G18" s="5">
        <v>100</v>
      </c>
      <c r="H18" s="2">
        <v>55</v>
      </c>
      <c r="I18" s="12">
        <v>100</v>
      </c>
      <c r="J18" s="5">
        <v>55</v>
      </c>
      <c r="K18" s="12">
        <f t="shared" si="2"/>
        <v>55.000000000000007</v>
      </c>
      <c r="L18" s="12" t="str">
        <f t="shared" si="3"/>
        <v>pass</v>
      </c>
    </row>
    <row r="19" spans="3:13" x14ac:dyDescent="0.25">
      <c r="C19" s="1"/>
      <c r="D19" s="25" t="s">
        <v>30</v>
      </c>
      <c r="E19" s="14" t="s">
        <v>23</v>
      </c>
      <c r="F19" s="14" t="s">
        <v>24</v>
      </c>
      <c r="G19" s="14" t="s">
        <v>25</v>
      </c>
      <c r="H19" s="14" t="s">
        <v>26</v>
      </c>
      <c r="I19" s="14" t="s">
        <v>28</v>
      </c>
      <c r="J19" s="14" t="s">
        <v>27</v>
      </c>
      <c r="K19" s="15" t="s">
        <v>7</v>
      </c>
      <c r="L19" s="14" t="s">
        <v>29</v>
      </c>
      <c r="M19" s="7"/>
    </row>
    <row r="20" spans="3:13" x14ac:dyDescent="0.25">
      <c r="C20" s="1"/>
      <c r="D20" s="26"/>
      <c r="E20" s="16">
        <f t="shared" ref="E20:J20" si="4">SUM(E10:E17)</f>
        <v>530</v>
      </c>
      <c r="F20" s="16">
        <f t="shared" si="4"/>
        <v>398</v>
      </c>
      <c r="G20" s="16">
        <f t="shared" si="4"/>
        <v>525</v>
      </c>
      <c r="H20" s="16">
        <f t="shared" si="4"/>
        <v>393</v>
      </c>
      <c r="I20" s="16">
        <f t="shared" si="4"/>
        <v>1030</v>
      </c>
      <c r="J20" s="16">
        <f t="shared" si="4"/>
        <v>791</v>
      </c>
      <c r="K20" s="16">
        <f>J20/I20*100</f>
        <v>76.796116504854368</v>
      </c>
      <c r="L20" s="12" t="str">
        <f>IF(K20&gt;=90,"A+",IF(K20&gt;=80,"A",IF(K20&gt;=70,"B+",IF(K20&gt;=60,"B",IF(K20&gt;=50,"C",IF(K20&gt;=40,"D",IF(K20&lt;=33,"FAIL",)))))))</f>
        <v>B+</v>
      </c>
      <c r="M20" s="1"/>
    </row>
    <row r="21" spans="3:13" x14ac:dyDescent="0.25">
      <c r="D21" s="6"/>
    </row>
  </sheetData>
  <mergeCells count="7">
    <mergeCell ref="L8:L9"/>
    <mergeCell ref="D19:D20"/>
    <mergeCell ref="D8:D9"/>
    <mergeCell ref="E8:F8"/>
    <mergeCell ref="G8:H8"/>
    <mergeCell ref="I8:J8"/>
    <mergeCell ref="K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 awan</dc:creator>
  <cp:lastModifiedBy>shabeer awan</cp:lastModifiedBy>
  <dcterms:created xsi:type="dcterms:W3CDTF">2024-07-21T13:49:47Z</dcterms:created>
  <dcterms:modified xsi:type="dcterms:W3CDTF">2024-07-22T09:06:47Z</dcterms:modified>
</cp:coreProperties>
</file>