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vi\Documents\GitHub\Marketplace_startup_eval_for_VC\"/>
    </mc:Choice>
  </mc:AlternateContent>
  <xr:revisionPtr revIDLastSave="0" documentId="13_ncr:1_{DE0B4AC5-C326-47E1-BF21-0679DAB797D3}" xr6:coauthVersionLast="45" xr6:coauthVersionMax="45" xr10:uidLastSave="{00000000-0000-0000-0000-000000000000}"/>
  <bookViews>
    <workbookView xWindow="983" yWindow="-98" windowWidth="21614" windowHeight="151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K14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</calcChain>
</file>

<file path=xl/sharedStrings.xml><?xml version="1.0" encoding="utf-8"?>
<sst xmlns="http://schemas.openxmlformats.org/spreadsheetml/2006/main" count="10" uniqueCount="10">
  <si>
    <t>month</t>
  </si>
  <si>
    <t>new</t>
  </si>
  <si>
    <t>retained</t>
  </si>
  <si>
    <t>churn</t>
  </si>
  <si>
    <t>total_rev</t>
  </si>
  <si>
    <t>expanded</t>
  </si>
  <si>
    <t>contraction</t>
  </si>
  <si>
    <t>ressurected</t>
  </si>
  <si>
    <t>rr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</si>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</sst>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3FFFF"/>
      <color rgb="FF33CCFF"/>
      <color rgb="FFCCFFFF"/>
      <color rgb="FFCC3300"/>
      <color rgb="FFFFCC99"/>
      <color rgb="FF008080"/>
      <color rgb="FF0066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Employers MRR</a:t>
            </a:r>
          </a:p>
        </c:rich>
      </c:tx>
      <c:layout>
        <c:manualLayout>
          <c:xMode val="edge"/>
          <c:yMode val="edge"/>
          <c:x val="9.1814519791035665E-2"/>
          <c:y val="7.2056905044968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0910472044126E-2"/>
          <c:y val="5.4976200782939792E-2"/>
          <c:w val="0.91079369398479615"/>
          <c:h val="0.92477726373776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retained</c:v>
                </c:pt>
              </c:strCache>
            </c:strRef>
          </c:tx>
          <c:spPr>
            <a:solidFill>
              <a:srgbClr val="A3FFFF"/>
            </a:solidFill>
            <a:ln w="15875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0</c:v>
                </c:pt>
                <c:pt idx="1">
                  <c:v>250</c:v>
                </c:pt>
                <c:pt idx="2">
                  <c:v>1937</c:v>
                </c:pt>
                <c:pt idx="3">
                  <c:v>375</c:v>
                </c:pt>
                <c:pt idx="4">
                  <c:v>10626</c:v>
                </c:pt>
                <c:pt idx="5">
                  <c:v>18205</c:v>
                </c:pt>
                <c:pt idx="6">
                  <c:v>36968</c:v>
                </c:pt>
                <c:pt idx="7">
                  <c:v>38105</c:v>
                </c:pt>
                <c:pt idx="8">
                  <c:v>58516</c:v>
                </c:pt>
                <c:pt idx="9">
                  <c:v>68007</c:v>
                </c:pt>
                <c:pt idx="10">
                  <c:v>47296</c:v>
                </c:pt>
                <c:pt idx="11">
                  <c:v>2660</c:v>
                </c:pt>
                <c:pt idx="12">
                  <c:v>2280</c:v>
                </c:pt>
                <c:pt idx="13">
                  <c:v>41009</c:v>
                </c:pt>
                <c:pt idx="14">
                  <c:v>135805</c:v>
                </c:pt>
                <c:pt idx="15">
                  <c:v>164300</c:v>
                </c:pt>
                <c:pt idx="16">
                  <c:v>151253</c:v>
                </c:pt>
                <c:pt idx="17">
                  <c:v>88771</c:v>
                </c:pt>
                <c:pt idx="18">
                  <c:v>190749</c:v>
                </c:pt>
                <c:pt idx="19">
                  <c:v>123484</c:v>
                </c:pt>
                <c:pt idx="20">
                  <c:v>333775</c:v>
                </c:pt>
                <c:pt idx="21">
                  <c:v>69429</c:v>
                </c:pt>
                <c:pt idx="22">
                  <c:v>267485</c:v>
                </c:pt>
                <c:pt idx="23">
                  <c:v>14983</c:v>
                </c:pt>
                <c:pt idx="24">
                  <c:v>4345</c:v>
                </c:pt>
                <c:pt idx="25">
                  <c:v>79761</c:v>
                </c:pt>
                <c:pt idx="26">
                  <c:v>253034</c:v>
                </c:pt>
                <c:pt idx="27">
                  <c:v>480532</c:v>
                </c:pt>
                <c:pt idx="28">
                  <c:v>375342</c:v>
                </c:pt>
                <c:pt idx="29">
                  <c:v>156980</c:v>
                </c:pt>
                <c:pt idx="30">
                  <c:v>386959</c:v>
                </c:pt>
                <c:pt idx="31">
                  <c:v>340662</c:v>
                </c:pt>
                <c:pt idx="32">
                  <c:v>563420</c:v>
                </c:pt>
                <c:pt idx="33">
                  <c:v>264523</c:v>
                </c:pt>
                <c:pt idx="34">
                  <c:v>433028</c:v>
                </c:pt>
                <c:pt idx="35">
                  <c:v>23229</c:v>
                </c:pt>
                <c:pt idx="36">
                  <c:v>10798</c:v>
                </c:pt>
                <c:pt idx="37">
                  <c:v>137840</c:v>
                </c:pt>
                <c:pt idx="38">
                  <c:v>451835</c:v>
                </c:pt>
                <c:pt idx="39">
                  <c:v>842052</c:v>
                </c:pt>
                <c:pt idx="40">
                  <c:v>575295</c:v>
                </c:pt>
                <c:pt idx="41">
                  <c:v>316300</c:v>
                </c:pt>
                <c:pt idx="42">
                  <c:v>545885</c:v>
                </c:pt>
                <c:pt idx="43">
                  <c:v>532415</c:v>
                </c:pt>
                <c:pt idx="44">
                  <c:v>964678</c:v>
                </c:pt>
                <c:pt idx="45">
                  <c:v>471686</c:v>
                </c:pt>
                <c:pt idx="46">
                  <c:v>858013</c:v>
                </c:pt>
                <c:pt idx="47">
                  <c:v>63987</c:v>
                </c:pt>
                <c:pt idx="48">
                  <c:v>79980</c:v>
                </c:pt>
                <c:pt idx="49">
                  <c:v>226465</c:v>
                </c:pt>
                <c:pt idx="50">
                  <c:v>801379</c:v>
                </c:pt>
                <c:pt idx="51">
                  <c:v>1476096</c:v>
                </c:pt>
                <c:pt idx="52">
                  <c:v>1024300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8-4619-8FD9-6F59AEA35B0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expanded</c:v>
                </c:pt>
              </c:strCache>
            </c:strRef>
          </c:tx>
          <c:spPr>
            <a:solidFill>
              <a:srgbClr val="008080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0</c:v>
                </c:pt>
                <c:pt idx="1">
                  <c:v>750</c:v>
                </c:pt>
                <c:pt idx="2">
                  <c:v>1125</c:v>
                </c:pt>
                <c:pt idx="3">
                  <c:v>4000</c:v>
                </c:pt>
                <c:pt idx="4">
                  <c:v>9159</c:v>
                </c:pt>
                <c:pt idx="5">
                  <c:v>5805</c:v>
                </c:pt>
                <c:pt idx="6">
                  <c:v>15161</c:v>
                </c:pt>
                <c:pt idx="7">
                  <c:v>24204</c:v>
                </c:pt>
                <c:pt idx="8">
                  <c:v>14557</c:v>
                </c:pt>
                <c:pt idx="9">
                  <c:v>18608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40341</c:v>
                </c:pt>
                <c:pt idx="14">
                  <c:v>92776</c:v>
                </c:pt>
                <c:pt idx="15">
                  <c:v>36736</c:v>
                </c:pt>
                <c:pt idx="16">
                  <c:v>11487</c:v>
                </c:pt>
                <c:pt idx="17">
                  <c:v>3023</c:v>
                </c:pt>
                <c:pt idx="18">
                  <c:v>12821</c:v>
                </c:pt>
                <c:pt idx="19">
                  <c:v>26784</c:v>
                </c:pt>
                <c:pt idx="20">
                  <c:v>12066</c:v>
                </c:pt>
                <c:pt idx="21">
                  <c:v>19477</c:v>
                </c:pt>
                <c:pt idx="22">
                  <c:v>1647</c:v>
                </c:pt>
                <c:pt idx="23">
                  <c:v>1151</c:v>
                </c:pt>
                <c:pt idx="24">
                  <c:v>6420</c:v>
                </c:pt>
                <c:pt idx="25">
                  <c:v>29813</c:v>
                </c:pt>
                <c:pt idx="26">
                  <c:v>45817</c:v>
                </c:pt>
                <c:pt idx="27">
                  <c:v>19845</c:v>
                </c:pt>
                <c:pt idx="28">
                  <c:v>2933</c:v>
                </c:pt>
                <c:pt idx="29">
                  <c:v>26506</c:v>
                </c:pt>
                <c:pt idx="30">
                  <c:v>14907</c:v>
                </c:pt>
                <c:pt idx="31">
                  <c:v>29017</c:v>
                </c:pt>
                <c:pt idx="32">
                  <c:v>28141</c:v>
                </c:pt>
                <c:pt idx="33">
                  <c:v>42430</c:v>
                </c:pt>
                <c:pt idx="34">
                  <c:v>10363</c:v>
                </c:pt>
                <c:pt idx="35">
                  <c:v>0</c:v>
                </c:pt>
                <c:pt idx="36">
                  <c:v>156</c:v>
                </c:pt>
                <c:pt idx="37">
                  <c:v>63098</c:v>
                </c:pt>
                <c:pt idx="38">
                  <c:v>88651</c:v>
                </c:pt>
                <c:pt idx="39">
                  <c:v>58120</c:v>
                </c:pt>
                <c:pt idx="40">
                  <c:v>26246</c:v>
                </c:pt>
                <c:pt idx="41">
                  <c:v>41301</c:v>
                </c:pt>
                <c:pt idx="42">
                  <c:v>45691</c:v>
                </c:pt>
                <c:pt idx="43">
                  <c:v>92306</c:v>
                </c:pt>
                <c:pt idx="44">
                  <c:v>75166</c:v>
                </c:pt>
                <c:pt idx="45">
                  <c:v>140580</c:v>
                </c:pt>
                <c:pt idx="46">
                  <c:v>25673</c:v>
                </c:pt>
                <c:pt idx="47">
                  <c:v>42189</c:v>
                </c:pt>
                <c:pt idx="48">
                  <c:v>30563</c:v>
                </c:pt>
                <c:pt idx="49">
                  <c:v>75664</c:v>
                </c:pt>
                <c:pt idx="50">
                  <c:v>127967</c:v>
                </c:pt>
                <c:pt idx="51">
                  <c:v>62558</c:v>
                </c:pt>
                <c:pt idx="52">
                  <c:v>42507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8-4619-8FD9-6F59AEA35B0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contraction</c:v>
                </c:pt>
              </c:strCache>
            </c:strRef>
          </c:tx>
          <c:spPr>
            <a:solidFill>
              <a:srgbClr val="FFCC99"/>
            </a:solidFill>
            <a:ln w="158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-2250</c:v>
                </c:pt>
                <c:pt idx="3">
                  <c:v>-375</c:v>
                </c:pt>
                <c:pt idx="4">
                  <c:v>-375</c:v>
                </c:pt>
                <c:pt idx="5">
                  <c:v>-3585</c:v>
                </c:pt>
                <c:pt idx="6">
                  <c:v>-8800</c:v>
                </c:pt>
                <c:pt idx="7">
                  <c:v>-24200</c:v>
                </c:pt>
                <c:pt idx="8">
                  <c:v>-20085</c:v>
                </c:pt>
                <c:pt idx="9">
                  <c:v>-19228</c:v>
                </c:pt>
                <c:pt idx="10">
                  <c:v>-82922</c:v>
                </c:pt>
                <c:pt idx="11">
                  <c:v>-2280</c:v>
                </c:pt>
                <c:pt idx="12">
                  <c:v>-380</c:v>
                </c:pt>
                <c:pt idx="13">
                  <c:v>-20880</c:v>
                </c:pt>
                <c:pt idx="14">
                  <c:v>-66053</c:v>
                </c:pt>
                <c:pt idx="15">
                  <c:v>-110405</c:v>
                </c:pt>
                <c:pt idx="16">
                  <c:v>-81336</c:v>
                </c:pt>
                <c:pt idx="17">
                  <c:v>-60224</c:v>
                </c:pt>
                <c:pt idx="18">
                  <c:v>-75767</c:v>
                </c:pt>
                <c:pt idx="19">
                  <c:v>-57550</c:v>
                </c:pt>
                <c:pt idx="20">
                  <c:v>-254127</c:v>
                </c:pt>
                <c:pt idx="21">
                  <c:v>-33872</c:v>
                </c:pt>
                <c:pt idx="22">
                  <c:v>-530515</c:v>
                </c:pt>
                <c:pt idx="23">
                  <c:v>-28182</c:v>
                </c:pt>
                <c:pt idx="24">
                  <c:v>-2002</c:v>
                </c:pt>
                <c:pt idx="25">
                  <c:v>-46772</c:v>
                </c:pt>
                <c:pt idx="26">
                  <c:v>-123509</c:v>
                </c:pt>
                <c:pt idx="27">
                  <c:v>-262166</c:v>
                </c:pt>
                <c:pt idx="28">
                  <c:v>-283874</c:v>
                </c:pt>
                <c:pt idx="29">
                  <c:v>-83708</c:v>
                </c:pt>
                <c:pt idx="30">
                  <c:v>-179568</c:v>
                </c:pt>
                <c:pt idx="31">
                  <c:v>-178901</c:v>
                </c:pt>
                <c:pt idx="32">
                  <c:v>-298811</c:v>
                </c:pt>
                <c:pt idx="33">
                  <c:v>-105240</c:v>
                </c:pt>
                <c:pt idx="34">
                  <c:v>-937245</c:v>
                </c:pt>
                <c:pt idx="35">
                  <c:v>-36744</c:v>
                </c:pt>
                <c:pt idx="36">
                  <c:v>-31204</c:v>
                </c:pt>
                <c:pt idx="37">
                  <c:v>-48765</c:v>
                </c:pt>
                <c:pt idx="38">
                  <c:v>-171830</c:v>
                </c:pt>
                <c:pt idx="39">
                  <c:v>-494347</c:v>
                </c:pt>
                <c:pt idx="40">
                  <c:v>-381469</c:v>
                </c:pt>
                <c:pt idx="41">
                  <c:v>-197310</c:v>
                </c:pt>
                <c:pt idx="42">
                  <c:v>-277210</c:v>
                </c:pt>
                <c:pt idx="43">
                  <c:v>-223464</c:v>
                </c:pt>
                <c:pt idx="44">
                  <c:v>-592770</c:v>
                </c:pt>
                <c:pt idx="45">
                  <c:v>-193665</c:v>
                </c:pt>
                <c:pt idx="46">
                  <c:v>-1623663</c:v>
                </c:pt>
                <c:pt idx="47">
                  <c:v>-80927</c:v>
                </c:pt>
                <c:pt idx="48">
                  <c:v>-78892</c:v>
                </c:pt>
                <c:pt idx="49">
                  <c:v>-143354</c:v>
                </c:pt>
                <c:pt idx="50">
                  <c:v>-403399</c:v>
                </c:pt>
                <c:pt idx="51">
                  <c:v>-905863</c:v>
                </c:pt>
                <c:pt idx="52">
                  <c:v>-578779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8-4619-8FD9-6F59AEA35B0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33CCFF"/>
            </a:solidFill>
            <a:ln w="15875">
              <a:solidFill>
                <a:srgbClr val="006699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500</c:v>
                </c:pt>
                <c:pt idx="1">
                  <c:v>4437</c:v>
                </c:pt>
                <c:pt idx="2">
                  <c:v>926</c:v>
                </c:pt>
                <c:pt idx="3">
                  <c:v>7316</c:v>
                </c:pt>
                <c:pt idx="4">
                  <c:v>1355</c:v>
                </c:pt>
                <c:pt idx="5">
                  <c:v>7385</c:v>
                </c:pt>
                <c:pt idx="6">
                  <c:v>7670</c:v>
                </c:pt>
                <c:pt idx="7">
                  <c:v>18681</c:v>
                </c:pt>
                <c:pt idx="8">
                  <c:v>1870</c:v>
                </c:pt>
                <c:pt idx="9">
                  <c:v>1920</c:v>
                </c:pt>
                <c:pt idx="10">
                  <c:v>0</c:v>
                </c:pt>
                <c:pt idx="11">
                  <c:v>0</c:v>
                </c:pt>
                <c:pt idx="12">
                  <c:v>18534</c:v>
                </c:pt>
                <c:pt idx="13">
                  <c:v>56953</c:v>
                </c:pt>
                <c:pt idx="14">
                  <c:v>19149</c:v>
                </c:pt>
                <c:pt idx="15">
                  <c:v>12118</c:v>
                </c:pt>
                <c:pt idx="16">
                  <c:v>2968</c:v>
                </c:pt>
                <c:pt idx="17">
                  <c:v>19696</c:v>
                </c:pt>
                <c:pt idx="18">
                  <c:v>14038</c:v>
                </c:pt>
                <c:pt idx="19">
                  <c:v>23698</c:v>
                </c:pt>
                <c:pt idx="20">
                  <c:v>13377</c:v>
                </c:pt>
                <c:pt idx="21">
                  <c:v>13524</c:v>
                </c:pt>
                <c:pt idx="22">
                  <c:v>2125</c:v>
                </c:pt>
                <c:pt idx="23">
                  <c:v>3352</c:v>
                </c:pt>
                <c:pt idx="24">
                  <c:v>48269</c:v>
                </c:pt>
                <c:pt idx="25">
                  <c:v>17838</c:v>
                </c:pt>
                <c:pt idx="26">
                  <c:v>48300</c:v>
                </c:pt>
                <c:pt idx="27">
                  <c:v>4893</c:v>
                </c:pt>
                <c:pt idx="28">
                  <c:v>5995</c:v>
                </c:pt>
                <c:pt idx="29">
                  <c:v>17551</c:v>
                </c:pt>
                <c:pt idx="30">
                  <c:v>17155</c:v>
                </c:pt>
                <c:pt idx="31">
                  <c:v>19731</c:v>
                </c:pt>
                <c:pt idx="32">
                  <c:v>18366</c:v>
                </c:pt>
                <c:pt idx="33">
                  <c:v>18285</c:v>
                </c:pt>
                <c:pt idx="34">
                  <c:v>18070</c:v>
                </c:pt>
                <c:pt idx="35">
                  <c:v>13312</c:v>
                </c:pt>
                <c:pt idx="36">
                  <c:v>41274</c:v>
                </c:pt>
                <c:pt idx="37">
                  <c:v>88113</c:v>
                </c:pt>
                <c:pt idx="38">
                  <c:v>71487</c:v>
                </c:pt>
                <c:pt idx="39">
                  <c:v>33453</c:v>
                </c:pt>
                <c:pt idx="40">
                  <c:v>29575</c:v>
                </c:pt>
                <c:pt idx="41">
                  <c:v>48032</c:v>
                </c:pt>
                <c:pt idx="42">
                  <c:v>59854</c:v>
                </c:pt>
                <c:pt idx="43">
                  <c:v>30803</c:v>
                </c:pt>
                <c:pt idx="44">
                  <c:v>76395</c:v>
                </c:pt>
                <c:pt idx="45">
                  <c:v>76204</c:v>
                </c:pt>
                <c:pt idx="46">
                  <c:v>36789</c:v>
                </c:pt>
                <c:pt idx="47">
                  <c:v>36029</c:v>
                </c:pt>
                <c:pt idx="48">
                  <c:v>97851</c:v>
                </c:pt>
                <c:pt idx="49">
                  <c:v>147978</c:v>
                </c:pt>
                <c:pt idx="50">
                  <c:v>92851</c:v>
                </c:pt>
                <c:pt idx="51">
                  <c:v>52405</c:v>
                </c:pt>
                <c:pt idx="52">
                  <c:v>48426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8-4619-8FD9-6F59AEA35B0D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ressurected</c:v>
                </c:pt>
              </c:strCache>
            </c:strRef>
          </c:tx>
          <c:spPr>
            <a:solidFill>
              <a:srgbClr val="0070C0"/>
            </a:solidFill>
            <a:ln w="15875"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4625</c:v>
                </c:pt>
                <c:pt idx="4">
                  <c:v>0</c:v>
                </c:pt>
                <c:pt idx="5">
                  <c:v>367</c:v>
                </c:pt>
                <c:pt idx="6">
                  <c:v>2772</c:v>
                </c:pt>
                <c:pt idx="7">
                  <c:v>447</c:v>
                </c:pt>
                <c:pt idx="8">
                  <c:v>1260</c:v>
                </c:pt>
                <c:pt idx="9">
                  <c:v>200</c:v>
                </c:pt>
                <c:pt idx="10">
                  <c:v>4125</c:v>
                </c:pt>
                <c:pt idx="11">
                  <c:v>0</c:v>
                </c:pt>
                <c:pt idx="12">
                  <c:v>64075</c:v>
                </c:pt>
                <c:pt idx="13">
                  <c:v>30576</c:v>
                </c:pt>
                <c:pt idx="14">
                  <c:v>4298</c:v>
                </c:pt>
                <c:pt idx="15">
                  <c:v>4446</c:v>
                </c:pt>
                <c:pt idx="16">
                  <c:v>4473</c:v>
                </c:pt>
                <c:pt idx="17">
                  <c:v>21844</c:v>
                </c:pt>
                <c:pt idx="18">
                  <c:v>9857</c:v>
                </c:pt>
                <c:pt idx="19">
                  <c:v>13403</c:v>
                </c:pt>
                <c:pt idx="20">
                  <c:v>8658</c:v>
                </c:pt>
                <c:pt idx="21">
                  <c:v>15368</c:v>
                </c:pt>
                <c:pt idx="22">
                  <c:v>4550</c:v>
                </c:pt>
                <c:pt idx="23">
                  <c:v>810</c:v>
                </c:pt>
                <c:pt idx="24">
                  <c:v>233128</c:v>
                </c:pt>
                <c:pt idx="25">
                  <c:v>114251</c:v>
                </c:pt>
                <c:pt idx="26">
                  <c:v>26210</c:v>
                </c:pt>
                <c:pt idx="27">
                  <c:v>16573</c:v>
                </c:pt>
                <c:pt idx="28">
                  <c:v>23408</c:v>
                </c:pt>
                <c:pt idx="29">
                  <c:v>43114</c:v>
                </c:pt>
                <c:pt idx="30">
                  <c:v>26122</c:v>
                </c:pt>
                <c:pt idx="31">
                  <c:v>22553</c:v>
                </c:pt>
                <c:pt idx="32">
                  <c:v>16531</c:v>
                </c:pt>
                <c:pt idx="33">
                  <c:v>28251</c:v>
                </c:pt>
                <c:pt idx="34">
                  <c:v>3731</c:v>
                </c:pt>
                <c:pt idx="35">
                  <c:v>500</c:v>
                </c:pt>
                <c:pt idx="36">
                  <c:v>456872</c:v>
                </c:pt>
                <c:pt idx="37">
                  <c:v>164973</c:v>
                </c:pt>
                <c:pt idx="38">
                  <c:v>28996</c:v>
                </c:pt>
                <c:pt idx="39">
                  <c:v>15650</c:v>
                </c:pt>
                <c:pt idx="40">
                  <c:v>14378</c:v>
                </c:pt>
                <c:pt idx="41">
                  <c:v>66737</c:v>
                </c:pt>
                <c:pt idx="42">
                  <c:v>42092</c:v>
                </c:pt>
                <c:pt idx="43">
                  <c:v>26378</c:v>
                </c:pt>
                <c:pt idx="44">
                  <c:v>35510</c:v>
                </c:pt>
                <c:pt idx="45">
                  <c:v>40307</c:v>
                </c:pt>
                <c:pt idx="46">
                  <c:v>11628</c:v>
                </c:pt>
                <c:pt idx="47">
                  <c:v>45247</c:v>
                </c:pt>
                <c:pt idx="48">
                  <c:v>745945</c:v>
                </c:pt>
                <c:pt idx="49">
                  <c:v>355764</c:v>
                </c:pt>
                <c:pt idx="50">
                  <c:v>112996</c:v>
                </c:pt>
                <c:pt idx="51">
                  <c:v>44917</c:v>
                </c:pt>
                <c:pt idx="52">
                  <c:v>48891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8-4619-8FD9-6F59AEA35B0D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chemeClr val="accent6"/>
            </a:solidFill>
            <a:ln w="15875">
              <a:solidFill>
                <a:srgbClr val="CC3300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Sheet1!$H$2:$H$55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-1250</c:v>
                </c:pt>
                <c:pt idx="3">
                  <c:v>-988</c:v>
                </c:pt>
                <c:pt idx="4">
                  <c:v>-1500</c:v>
                </c:pt>
                <c:pt idx="5">
                  <c:v>-790</c:v>
                </c:pt>
                <c:pt idx="6">
                  <c:v>-3455</c:v>
                </c:pt>
                <c:pt idx="7">
                  <c:v>-7372</c:v>
                </c:pt>
                <c:pt idx="8">
                  <c:v>-597</c:v>
                </c:pt>
                <c:pt idx="9">
                  <c:v>-895</c:v>
                </c:pt>
                <c:pt idx="10">
                  <c:v>-15794</c:v>
                </c:pt>
                <c:pt idx="11">
                  <c:v>-62931</c:v>
                </c:pt>
                <c:pt idx="12">
                  <c:v>0</c:v>
                </c:pt>
                <c:pt idx="13">
                  <c:v>-1762</c:v>
                </c:pt>
                <c:pt idx="14">
                  <c:v>-5968</c:v>
                </c:pt>
                <c:pt idx="15">
                  <c:v>-8843</c:v>
                </c:pt>
                <c:pt idx="16">
                  <c:v>-26132</c:v>
                </c:pt>
                <c:pt idx="17">
                  <c:v>-4445</c:v>
                </c:pt>
                <c:pt idx="18">
                  <c:v>-10585</c:v>
                </c:pt>
                <c:pt idx="19">
                  <c:v>-10640</c:v>
                </c:pt>
                <c:pt idx="20">
                  <c:v>-30909</c:v>
                </c:pt>
                <c:pt idx="21">
                  <c:v>-10841</c:v>
                </c:pt>
                <c:pt idx="22">
                  <c:v>-52739</c:v>
                </c:pt>
                <c:pt idx="23">
                  <c:v>-254978</c:v>
                </c:pt>
                <c:pt idx="24">
                  <c:v>-6471</c:v>
                </c:pt>
                <c:pt idx="25">
                  <c:v>-3293</c:v>
                </c:pt>
                <c:pt idx="26">
                  <c:v>-19449</c:v>
                </c:pt>
                <c:pt idx="27">
                  <c:v>-30282</c:v>
                </c:pt>
                <c:pt idx="28">
                  <c:v>-30743</c:v>
                </c:pt>
                <c:pt idx="29">
                  <c:v>-17614</c:v>
                </c:pt>
                <c:pt idx="30">
                  <c:v>-12010</c:v>
                </c:pt>
                <c:pt idx="31">
                  <c:v>-22267</c:v>
                </c:pt>
                <c:pt idx="32">
                  <c:v>-28392</c:v>
                </c:pt>
                <c:pt idx="33">
                  <c:v>-24629</c:v>
                </c:pt>
                <c:pt idx="34">
                  <c:v>-154567</c:v>
                </c:pt>
                <c:pt idx="35">
                  <c:v>-444764</c:v>
                </c:pt>
                <c:pt idx="36">
                  <c:v>-14549</c:v>
                </c:pt>
                <c:pt idx="37">
                  <c:v>-20704</c:v>
                </c:pt>
                <c:pt idx="38">
                  <c:v>-24124</c:v>
                </c:pt>
                <c:pt idx="39">
                  <c:v>-52392</c:v>
                </c:pt>
                <c:pt idx="40">
                  <c:v>-58549</c:v>
                </c:pt>
                <c:pt idx="41">
                  <c:v>-60048</c:v>
                </c:pt>
                <c:pt idx="42">
                  <c:v>-33841</c:v>
                </c:pt>
                <c:pt idx="43">
                  <c:v>-38666</c:v>
                </c:pt>
                <c:pt idx="44">
                  <c:v>-39975</c:v>
                </c:pt>
                <c:pt idx="45">
                  <c:v>-59951</c:v>
                </c:pt>
                <c:pt idx="46">
                  <c:v>-421043</c:v>
                </c:pt>
                <c:pt idx="47">
                  <c:v>-897743</c:v>
                </c:pt>
                <c:pt idx="48">
                  <c:v>-40979</c:v>
                </c:pt>
                <c:pt idx="49">
                  <c:v>-99917</c:v>
                </c:pt>
                <c:pt idx="50">
                  <c:v>-39072</c:v>
                </c:pt>
                <c:pt idx="51">
                  <c:v>-106956</c:v>
                </c:pt>
                <c:pt idx="52">
                  <c:v>-106345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C8-4619-8FD9-6F59AEA3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41558335"/>
        <c:axId val="1106828159"/>
      </c:barChart>
      <c:dateAx>
        <c:axId val="1141558335"/>
        <c:scaling>
          <c:orientation val="minMax"/>
        </c:scaling>
        <c:delete val="0"/>
        <c:axPos val="b"/>
        <c:numFmt formatCode="[$-409]mmm\-yy;@" sourceLinked="1"/>
        <c:majorTickMark val="out"/>
        <c:minorTickMark val="out"/>
        <c:tickLblPos val="nextTo"/>
        <c:spPr>
          <a:noFill/>
          <a:ln w="1587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28159"/>
        <c:crosses val="autoZero"/>
        <c:auto val="1"/>
        <c:lblOffset val="100"/>
        <c:baseTimeUnit val="months"/>
        <c:majorUnit val="6"/>
        <c:majorTimeUnit val="months"/>
      </c:dateAx>
      <c:valAx>
        <c:axId val="1106828159"/>
        <c:scaling>
          <c:orientation val="minMax"/>
          <c:max val="2000000"/>
          <c:min val="-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58335"/>
        <c:crosses val="autoZero"/>
        <c:crossBetween val="between"/>
        <c:majorUnit val="1000000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50"/>
                    <a:t>Million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417347627124491E-2"/>
          <c:y val="0.86593374892383701"/>
          <c:w val="0.68078407103697203"/>
          <c:h val="6.9739961899395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1</xdr:row>
      <xdr:rowOff>4764</xdr:rowOff>
    </xdr:from>
    <xdr:to>
      <xdr:col>15</xdr:col>
      <xdr:colOff>581025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B2953-EFAC-4353-B097-3704318E5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workbookViewId="0">
      <selection activeCell="R13" sqref="R13"/>
    </sheetView>
  </sheetViews>
  <sheetFormatPr defaultRowHeight="15" x14ac:dyDescent="0.25"/>
  <cols>
    <col min="2" max="2" width="9.140625" style="3"/>
  </cols>
  <sheetData>
    <row r="1" spans="1:11" x14ac:dyDescent="0.25">
      <c r="B1" s="2" t="s">
        <v>0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7</v>
      </c>
      <c r="H1" s="1" t="s">
        <v>3</v>
      </c>
      <c r="I1" s="1" t="s">
        <v>4</v>
      </c>
      <c r="J1" s="4" t="s">
        <v>8</v>
      </c>
      <c r="K1" s="4" t="s">
        <v>9</v>
      </c>
    </row>
    <row r="2" spans="1:11" x14ac:dyDescent="0.25">
      <c r="A2" s="1">
        <v>0</v>
      </c>
      <c r="B2" s="3">
        <v>42005</v>
      </c>
      <c r="C2">
        <v>0</v>
      </c>
      <c r="D2">
        <v>0</v>
      </c>
      <c r="E2">
        <v>0</v>
      </c>
      <c r="F2">
        <v>500</v>
      </c>
      <c r="G2">
        <v>0</v>
      </c>
      <c r="H2">
        <v>0</v>
      </c>
      <c r="I2">
        <v>500</v>
      </c>
      <c r="J2">
        <f>(C2+D2)/I2</f>
        <v>0</v>
      </c>
      <c r="K2">
        <v>0</v>
      </c>
    </row>
    <row r="3" spans="1:11" x14ac:dyDescent="0.25">
      <c r="A3" s="1">
        <v>1</v>
      </c>
      <c r="B3" s="3">
        <v>42036</v>
      </c>
      <c r="C3">
        <v>250</v>
      </c>
      <c r="D3">
        <v>750</v>
      </c>
      <c r="E3">
        <v>0</v>
      </c>
      <c r="F3">
        <v>4437</v>
      </c>
      <c r="G3">
        <v>0</v>
      </c>
      <c r="H3">
        <v>0</v>
      </c>
      <c r="I3">
        <v>5687.5</v>
      </c>
      <c r="J3">
        <f t="shared" ref="J3:J55" si="0">(C3+D3)/I3</f>
        <v>0.17582417582417584</v>
      </c>
      <c r="K3">
        <v>0</v>
      </c>
    </row>
    <row r="4" spans="1:11" x14ac:dyDescent="0.25">
      <c r="A4" s="1">
        <v>2</v>
      </c>
      <c r="B4" s="3">
        <v>42064</v>
      </c>
      <c r="C4">
        <v>1937</v>
      </c>
      <c r="D4">
        <v>1125</v>
      </c>
      <c r="E4">
        <v>-2250</v>
      </c>
      <c r="F4">
        <v>926</v>
      </c>
      <c r="G4">
        <v>0</v>
      </c>
      <c r="H4">
        <v>-1250</v>
      </c>
      <c r="I4">
        <v>4238.5</v>
      </c>
      <c r="J4">
        <f t="shared" si="0"/>
        <v>0.72242538633950693</v>
      </c>
      <c r="K4">
        <f t="shared" ref="K4:K54" si="1">(F4+G4+D4)/-H4</f>
        <v>1.6408</v>
      </c>
    </row>
    <row r="5" spans="1:11" x14ac:dyDescent="0.25">
      <c r="A5" s="1">
        <v>3</v>
      </c>
      <c r="B5" s="3">
        <v>42095</v>
      </c>
      <c r="C5">
        <v>375</v>
      </c>
      <c r="D5">
        <v>4000</v>
      </c>
      <c r="E5">
        <v>-375</v>
      </c>
      <c r="F5">
        <v>7316</v>
      </c>
      <c r="G5">
        <v>4625</v>
      </c>
      <c r="H5">
        <v>-988</v>
      </c>
      <c r="I5">
        <v>19691.88</v>
      </c>
      <c r="J5">
        <f t="shared" si="0"/>
        <v>0.2221727940653711</v>
      </c>
      <c r="K5">
        <f t="shared" si="1"/>
        <v>16.134615384615383</v>
      </c>
    </row>
    <row r="6" spans="1:11" x14ac:dyDescent="0.25">
      <c r="A6" s="1">
        <v>4</v>
      </c>
      <c r="B6" s="3">
        <v>42125</v>
      </c>
      <c r="C6">
        <v>10626</v>
      </c>
      <c r="D6">
        <v>9159</v>
      </c>
      <c r="E6">
        <v>-375</v>
      </c>
      <c r="F6">
        <v>1355</v>
      </c>
      <c r="G6">
        <v>0</v>
      </c>
      <c r="H6">
        <v>-1500</v>
      </c>
      <c r="I6">
        <v>32081.66</v>
      </c>
      <c r="J6">
        <f t="shared" si="0"/>
        <v>0.61670748957504073</v>
      </c>
      <c r="K6">
        <f t="shared" si="1"/>
        <v>7.0093333333333332</v>
      </c>
    </row>
    <row r="7" spans="1:11" x14ac:dyDescent="0.25">
      <c r="A7" s="1">
        <v>5</v>
      </c>
      <c r="B7" s="3">
        <v>42156</v>
      </c>
      <c r="C7">
        <v>18205</v>
      </c>
      <c r="D7">
        <v>5805</v>
      </c>
      <c r="E7">
        <v>-3585</v>
      </c>
      <c r="F7">
        <v>7385</v>
      </c>
      <c r="G7">
        <v>367</v>
      </c>
      <c r="H7">
        <v>-790</v>
      </c>
      <c r="I7">
        <v>59889.8</v>
      </c>
      <c r="J7">
        <f t="shared" si="0"/>
        <v>0.40090299182832467</v>
      </c>
      <c r="K7">
        <f t="shared" si="1"/>
        <v>17.160759493670888</v>
      </c>
    </row>
    <row r="8" spans="1:11" x14ac:dyDescent="0.25">
      <c r="A8" s="1">
        <v>6</v>
      </c>
      <c r="B8" s="3">
        <v>42186</v>
      </c>
      <c r="C8">
        <v>36968</v>
      </c>
      <c r="D8">
        <v>15161</v>
      </c>
      <c r="E8">
        <v>-8800</v>
      </c>
      <c r="F8">
        <v>7670</v>
      </c>
      <c r="G8">
        <v>2772</v>
      </c>
      <c r="H8">
        <v>-3455</v>
      </c>
      <c r="I8">
        <v>84577.13</v>
      </c>
      <c r="J8">
        <f t="shared" si="0"/>
        <v>0.61634865122521887</v>
      </c>
      <c r="K8">
        <f t="shared" si="1"/>
        <v>7.410419681620839</v>
      </c>
    </row>
    <row r="9" spans="1:11" x14ac:dyDescent="0.25">
      <c r="A9" s="1">
        <v>7</v>
      </c>
      <c r="B9" s="3">
        <v>42217</v>
      </c>
      <c r="C9">
        <v>38105</v>
      </c>
      <c r="D9">
        <v>24204</v>
      </c>
      <c r="E9">
        <v>-24200</v>
      </c>
      <c r="F9">
        <v>18681</v>
      </c>
      <c r="G9">
        <v>447</v>
      </c>
      <c r="H9">
        <v>-7372</v>
      </c>
      <c r="I9">
        <v>106116.8</v>
      </c>
      <c r="J9">
        <f t="shared" si="0"/>
        <v>0.58717375571068864</v>
      </c>
      <c r="K9">
        <f t="shared" si="1"/>
        <v>5.8779164405860014</v>
      </c>
    </row>
    <row r="10" spans="1:11" x14ac:dyDescent="0.25">
      <c r="A10" s="1">
        <v>8</v>
      </c>
      <c r="B10" s="3">
        <v>42248</v>
      </c>
      <c r="C10">
        <v>58516</v>
      </c>
      <c r="D10">
        <v>14557</v>
      </c>
      <c r="E10">
        <v>-20085</v>
      </c>
      <c r="F10">
        <v>1870</v>
      </c>
      <c r="G10">
        <v>1260</v>
      </c>
      <c r="H10">
        <v>-597</v>
      </c>
      <c r="I10">
        <v>127859.7</v>
      </c>
      <c r="J10">
        <f t="shared" si="0"/>
        <v>0.57150924020625737</v>
      </c>
      <c r="K10">
        <f t="shared" si="1"/>
        <v>29.626465661641539</v>
      </c>
    </row>
    <row r="11" spans="1:11" x14ac:dyDescent="0.25">
      <c r="A11" s="1">
        <v>9</v>
      </c>
      <c r="B11" s="3">
        <v>42278</v>
      </c>
      <c r="C11">
        <v>68007</v>
      </c>
      <c r="D11">
        <v>18608</v>
      </c>
      <c r="E11">
        <v>-19228</v>
      </c>
      <c r="F11">
        <v>1920</v>
      </c>
      <c r="G11">
        <v>200</v>
      </c>
      <c r="H11">
        <v>-895</v>
      </c>
      <c r="I11">
        <v>158670.64000000001</v>
      </c>
      <c r="J11">
        <f t="shared" si="0"/>
        <v>0.54587918722707607</v>
      </c>
      <c r="K11">
        <f t="shared" si="1"/>
        <v>23.159776536312851</v>
      </c>
    </row>
    <row r="12" spans="1:11" x14ac:dyDescent="0.25">
      <c r="A12" s="1">
        <v>10</v>
      </c>
      <c r="B12" s="3">
        <v>42309</v>
      </c>
      <c r="C12">
        <v>47296</v>
      </c>
      <c r="D12">
        <v>0</v>
      </c>
      <c r="E12">
        <v>-82922</v>
      </c>
      <c r="F12">
        <v>0</v>
      </c>
      <c r="G12">
        <v>4125</v>
      </c>
      <c r="H12">
        <v>-15794</v>
      </c>
      <c r="I12">
        <v>67872.09</v>
      </c>
      <c r="J12">
        <f t="shared" si="0"/>
        <v>0.69684018865486541</v>
      </c>
      <c r="K12">
        <f t="shared" si="1"/>
        <v>0.26117512979612512</v>
      </c>
    </row>
    <row r="13" spans="1:11" x14ac:dyDescent="0.25">
      <c r="A13" s="1">
        <v>11</v>
      </c>
      <c r="B13" s="3">
        <v>42339</v>
      </c>
      <c r="C13">
        <v>2660</v>
      </c>
      <c r="D13">
        <v>0</v>
      </c>
      <c r="E13">
        <v>-2280</v>
      </c>
      <c r="F13">
        <v>0</v>
      </c>
      <c r="G13">
        <v>0</v>
      </c>
      <c r="H13">
        <v>-62931</v>
      </c>
      <c r="I13">
        <v>2660</v>
      </c>
      <c r="J13">
        <f t="shared" si="0"/>
        <v>1</v>
      </c>
      <c r="K13">
        <f t="shared" si="1"/>
        <v>0</v>
      </c>
    </row>
    <row r="14" spans="1:11" x14ac:dyDescent="0.25">
      <c r="A14" s="1">
        <v>12</v>
      </c>
      <c r="B14" s="3">
        <v>42370</v>
      </c>
      <c r="C14">
        <v>2280</v>
      </c>
      <c r="D14">
        <v>0</v>
      </c>
      <c r="E14">
        <v>-380</v>
      </c>
      <c r="F14">
        <v>18534</v>
      </c>
      <c r="G14">
        <v>64075</v>
      </c>
      <c r="H14">
        <v>0</v>
      </c>
      <c r="I14">
        <v>84889.72</v>
      </c>
      <c r="J14">
        <f t="shared" si="0"/>
        <v>2.6858375784488391E-2</v>
      </c>
      <c r="K14">
        <f>K15</f>
        <v>72.57094211123723</v>
      </c>
    </row>
    <row r="15" spans="1:11" x14ac:dyDescent="0.25">
      <c r="A15" s="1">
        <v>13</v>
      </c>
      <c r="B15" s="3">
        <v>42401</v>
      </c>
      <c r="C15">
        <v>41009</v>
      </c>
      <c r="D15">
        <v>40341</v>
      </c>
      <c r="E15">
        <v>-20880</v>
      </c>
      <c r="F15">
        <v>56953</v>
      </c>
      <c r="G15">
        <v>30576</v>
      </c>
      <c r="H15">
        <v>-1762</v>
      </c>
      <c r="I15">
        <v>257594.63500000001</v>
      </c>
      <c r="J15">
        <f t="shared" si="0"/>
        <v>0.31580626669495659</v>
      </c>
      <c r="K15">
        <f t="shared" si="1"/>
        <v>72.57094211123723</v>
      </c>
    </row>
    <row r="16" spans="1:11" x14ac:dyDescent="0.25">
      <c r="A16" s="1">
        <v>14</v>
      </c>
      <c r="B16" s="3">
        <v>42430</v>
      </c>
      <c r="C16">
        <v>135805</v>
      </c>
      <c r="D16">
        <v>92776</v>
      </c>
      <c r="E16">
        <v>-66053</v>
      </c>
      <c r="F16">
        <v>19149</v>
      </c>
      <c r="G16">
        <v>4298</v>
      </c>
      <c r="H16">
        <v>-5968</v>
      </c>
      <c r="I16">
        <v>348291.69499999989</v>
      </c>
      <c r="J16">
        <f t="shared" si="0"/>
        <v>0.65629184755611258</v>
      </c>
      <c r="K16">
        <f t="shared" si="1"/>
        <v>19.474363270777481</v>
      </c>
    </row>
    <row r="17" spans="1:11" x14ac:dyDescent="0.25">
      <c r="A17" s="1">
        <v>15</v>
      </c>
      <c r="B17" s="3">
        <v>42461</v>
      </c>
      <c r="C17">
        <v>164300</v>
      </c>
      <c r="D17">
        <v>36736</v>
      </c>
      <c r="E17">
        <v>-110405</v>
      </c>
      <c r="F17">
        <v>12118</v>
      </c>
      <c r="G17">
        <v>4446</v>
      </c>
      <c r="H17">
        <v>-8843</v>
      </c>
      <c r="I17">
        <v>331648.22499999998</v>
      </c>
      <c r="J17">
        <f t="shared" si="0"/>
        <v>0.60617239848034765</v>
      </c>
      <c r="K17">
        <f t="shared" si="1"/>
        <v>6.0273662784123037</v>
      </c>
    </row>
    <row r="18" spans="1:11" x14ac:dyDescent="0.25">
      <c r="A18" s="1">
        <v>16</v>
      </c>
      <c r="B18" s="3">
        <v>42491</v>
      </c>
      <c r="C18">
        <v>151253</v>
      </c>
      <c r="D18">
        <v>11487</v>
      </c>
      <c r="E18">
        <v>-81336</v>
      </c>
      <c r="F18">
        <v>2968</v>
      </c>
      <c r="G18">
        <v>4473</v>
      </c>
      <c r="H18">
        <v>-26132</v>
      </c>
      <c r="I18">
        <v>297997.61499999999</v>
      </c>
      <c r="J18">
        <f t="shared" si="0"/>
        <v>0.54611175327695161</v>
      </c>
      <c r="K18">
        <f t="shared" si="1"/>
        <v>0.7243226695239553</v>
      </c>
    </row>
    <row r="19" spans="1:11" x14ac:dyDescent="0.25">
      <c r="A19" s="1">
        <v>17</v>
      </c>
      <c r="B19" s="3">
        <v>42522</v>
      </c>
      <c r="C19">
        <v>88771</v>
      </c>
      <c r="D19">
        <v>3023</v>
      </c>
      <c r="E19">
        <v>-60224</v>
      </c>
      <c r="F19">
        <v>19696</v>
      </c>
      <c r="G19">
        <v>21844</v>
      </c>
      <c r="H19">
        <v>-4445</v>
      </c>
      <c r="I19">
        <v>444688.875</v>
      </c>
      <c r="J19">
        <f t="shared" si="0"/>
        <v>0.20642297381511962</v>
      </c>
      <c r="K19">
        <f t="shared" si="1"/>
        <v>10.025421822272216</v>
      </c>
    </row>
    <row r="20" spans="1:11" x14ac:dyDescent="0.25">
      <c r="A20" s="1">
        <v>18</v>
      </c>
      <c r="B20" s="3">
        <v>42552</v>
      </c>
      <c r="C20">
        <v>190749</v>
      </c>
      <c r="D20">
        <v>12821</v>
      </c>
      <c r="E20">
        <v>-75767</v>
      </c>
      <c r="F20">
        <v>14038</v>
      </c>
      <c r="G20">
        <v>9857</v>
      </c>
      <c r="H20">
        <v>-10585</v>
      </c>
      <c r="I20">
        <v>513272.48</v>
      </c>
      <c r="J20">
        <f t="shared" si="0"/>
        <v>0.39661195160901674</v>
      </c>
      <c r="K20">
        <f t="shared" si="1"/>
        <v>3.4686820973075108</v>
      </c>
    </row>
    <row r="21" spans="1:11" x14ac:dyDescent="0.25">
      <c r="A21" s="1">
        <v>19</v>
      </c>
      <c r="B21" s="3">
        <v>42583</v>
      </c>
      <c r="C21">
        <v>123484</v>
      </c>
      <c r="D21">
        <v>26784</v>
      </c>
      <c r="E21">
        <v>-57550</v>
      </c>
      <c r="F21">
        <v>23698</v>
      </c>
      <c r="G21">
        <v>13403</v>
      </c>
      <c r="H21">
        <v>-10640</v>
      </c>
      <c r="I21">
        <v>709516.96500000008</v>
      </c>
      <c r="J21">
        <f t="shared" si="0"/>
        <v>0.21178915714862431</v>
      </c>
      <c r="K21">
        <f t="shared" si="1"/>
        <v>6.0042293233082704</v>
      </c>
    </row>
    <row r="22" spans="1:11" x14ac:dyDescent="0.25">
      <c r="A22" s="1">
        <v>20</v>
      </c>
      <c r="B22" s="3">
        <v>42614</v>
      </c>
      <c r="C22">
        <v>333775</v>
      </c>
      <c r="D22">
        <v>12066</v>
      </c>
      <c r="E22">
        <v>-254127</v>
      </c>
      <c r="F22">
        <v>13377</v>
      </c>
      <c r="G22">
        <v>8658</v>
      </c>
      <c r="H22">
        <v>-30909</v>
      </c>
      <c r="I22">
        <v>500300.66</v>
      </c>
      <c r="J22">
        <f t="shared" si="0"/>
        <v>0.69126632773180829</v>
      </c>
      <c r="K22">
        <f t="shared" si="1"/>
        <v>1.1032708919732117</v>
      </c>
    </row>
    <row r="23" spans="1:11" x14ac:dyDescent="0.25">
      <c r="A23" s="1">
        <v>21</v>
      </c>
      <c r="B23" s="3">
        <v>42644</v>
      </c>
      <c r="C23">
        <v>69429</v>
      </c>
      <c r="D23">
        <v>19477</v>
      </c>
      <c r="E23">
        <v>-33872</v>
      </c>
      <c r="F23">
        <v>13524</v>
      </c>
      <c r="G23">
        <v>15368</v>
      </c>
      <c r="H23">
        <v>-10841</v>
      </c>
      <c r="I23">
        <v>869487.10000000009</v>
      </c>
      <c r="J23">
        <f t="shared" si="0"/>
        <v>0.1022510857262862</v>
      </c>
      <c r="K23">
        <f t="shared" si="1"/>
        <v>4.4616732773729364</v>
      </c>
    </row>
    <row r="24" spans="1:11" x14ac:dyDescent="0.25">
      <c r="A24" s="1">
        <v>22</v>
      </c>
      <c r="B24" s="3">
        <v>42675</v>
      </c>
      <c r="C24">
        <v>267485</v>
      </c>
      <c r="D24">
        <v>1647</v>
      </c>
      <c r="E24">
        <v>-530515</v>
      </c>
      <c r="F24">
        <v>2125</v>
      </c>
      <c r="G24">
        <v>4550</v>
      </c>
      <c r="H24">
        <v>-52739</v>
      </c>
      <c r="I24">
        <v>302536.01</v>
      </c>
      <c r="J24">
        <f t="shared" si="0"/>
        <v>0.88958666441062662</v>
      </c>
      <c r="K24">
        <f t="shared" si="1"/>
        <v>0.15779593848954285</v>
      </c>
    </row>
    <row r="25" spans="1:11" x14ac:dyDescent="0.25">
      <c r="A25" s="1">
        <v>23</v>
      </c>
      <c r="B25" s="3">
        <v>42705</v>
      </c>
      <c r="C25">
        <v>14983</v>
      </c>
      <c r="D25">
        <v>1151</v>
      </c>
      <c r="E25">
        <v>-28182</v>
      </c>
      <c r="F25">
        <v>3352</v>
      </c>
      <c r="G25">
        <v>810</v>
      </c>
      <c r="H25">
        <v>-254978</v>
      </c>
      <c r="I25">
        <v>34615.449999999997</v>
      </c>
      <c r="J25">
        <f t="shared" si="0"/>
        <v>0.46609245293647783</v>
      </c>
      <c r="K25">
        <f t="shared" si="1"/>
        <v>2.083709182753022E-2</v>
      </c>
    </row>
    <row r="26" spans="1:11" x14ac:dyDescent="0.25">
      <c r="A26" s="1">
        <v>24</v>
      </c>
      <c r="B26" s="3">
        <v>42736</v>
      </c>
      <c r="C26">
        <v>4345</v>
      </c>
      <c r="D26">
        <v>6420</v>
      </c>
      <c r="E26">
        <v>-2002</v>
      </c>
      <c r="F26">
        <v>48269</v>
      </c>
      <c r="G26">
        <v>233128</v>
      </c>
      <c r="H26">
        <v>-6471</v>
      </c>
      <c r="I26">
        <v>372391.18</v>
      </c>
      <c r="J26">
        <f t="shared" si="0"/>
        <v>2.89077738092508E-2</v>
      </c>
      <c r="K26">
        <f t="shared" si="1"/>
        <v>44.477978674084376</v>
      </c>
    </row>
    <row r="27" spans="1:11" x14ac:dyDescent="0.25">
      <c r="A27" s="1">
        <v>25</v>
      </c>
      <c r="B27" s="3">
        <v>42767</v>
      </c>
      <c r="C27">
        <v>79761</v>
      </c>
      <c r="D27">
        <v>29813</v>
      </c>
      <c r="E27">
        <v>-46772</v>
      </c>
      <c r="F27">
        <v>17838</v>
      </c>
      <c r="G27">
        <v>114251</v>
      </c>
      <c r="H27">
        <v>-3293</v>
      </c>
      <c r="I27">
        <v>749164.01399999997</v>
      </c>
      <c r="J27">
        <f t="shared" si="0"/>
        <v>0.14626169697467611</v>
      </c>
      <c r="K27">
        <f t="shared" si="1"/>
        <v>49.165502581232921</v>
      </c>
    </row>
    <row r="28" spans="1:11" x14ac:dyDescent="0.25">
      <c r="A28" s="1">
        <v>26</v>
      </c>
      <c r="B28" s="3">
        <v>42795</v>
      </c>
      <c r="C28">
        <v>253034</v>
      </c>
      <c r="D28">
        <v>45817</v>
      </c>
      <c r="E28">
        <v>-123509</v>
      </c>
      <c r="F28">
        <v>48300</v>
      </c>
      <c r="G28">
        <v>26210</v>
      </c>
      <c r="H28">
        <v>-19449</v>
      </c>
      <c r="I28">
        <v>955375.73</v>
      </c>
      <c r="J28">
        <f t="shared" si="0"/>
        <v>0.3128099140638626</v>
      </c>
      <c r="K28">
        <f t="shared" si="1"/>
        <v>6.1867962363103501</v>
      </c>
    </row>
    <row r="29" spans="1:11" x14ac:dyDescent="0.25">
      <c r="A29" s="1">
        <v>27</v>
      </c>
      <c r="B29" s="3">
        <v>42826</v>
      </c>
      <c r="C29">
        <v>480532</v>
      </c>
      <c r="D29">
        <v>19845</v>
      </c>
      <c r="E29">
        <v>-262166</v>
      </c>
      <c r="F29">
        <v>4893</v>
      </c>
      <c r="G29">
        <v>16573</v>
      </c>
      <c r="H29">
        <v>-30282</v>
      </c>
      <c r="I29">
        <v>825463.93900000001</v>
      </c>
      <c r="J29">
        <f t="shared" si="0"/>
        <v>0.60617669211107716</v>
      </c>
      <c r="K29">
        <f t="shared" si="1"/>
        <v>1.3642097615745328</v>
      </c>
    </row>
    <row r="30" spans="1:11" x14ac:dyDescent="0.25">
      <c r="A30" s="1">
        <v>28</v>
      </c>
      <c r="B30" s="3">
        <v>42856</v>
      </c>
      <c r="C30">
        <v>375342</v>
      </c>
      <c r="D30">
        <v>2933</v>
      </c>
      <c r="E30">
        <v>-283874</v>
      </c>
      <c r="F30">
        <v>5995</v>
      </c>
      <c r="G30">
        <v>23408</v>
      </c>
      <c r="H30">
        <v>-30743</v>
      </c>
      <c r="I30">
        <v>613769.22700000007</v>
      </c>
      <c r="J30">
        <f t="shared" si="0"/>
        <v>0.61631470487522499</v>
      </c>
      <c r="K30">
        <f t="shared" si="1"/>
        <v>1.0518166737143415</v>
      </c>
    </row>
    <row r="31" spans="1:11" x14ac:dyDescent="0.25">
      <c r="A31" s="1">
        <v>29</v>
      </c>
      <c r="B31" s="3">
        <v>42887</v>
      </c>
      <c r="C31">
        <v>156980</v>
      </c>
      <c r="D31">
        <v>26506</v>
      </c>
      <c r="E31">
        <v>-83708</v>
      </c>
      <c r="F31">
        <v>17551</v>
      </c>
      <c r="G31">
        <v>43114</v>
      </c>
      <c r="H31">
        <v>-17614</v>
      </c>
      <c r="I31">
        <v>986764.08299999998</v>
      </c>
      <c r="J31">
        <f t="shared" si="0"/>
        <v>0.18594718146019104</v>
      </c>
      <c r="K31">
        <f t="shared" si="1"/>
        <v>4.9489610537072783</v>
      </c>
    </row>
    <row r="32" spans="1:11" x14ac:dyDescent="0.25">
      <c r="A32" s="1">
        <v>30</v>
      </c>
      <c r="B32" s="3">
        <v>42917</v>
      </c>
      <c r="C32">
        <v>386959</v>
      </c>
      <c r="D32">
        <v>14907</v>
      </c>
      <c r="E32">
        <v>-179568</v>
      </c>
      <c r="F32">
        <v>17155</v>
      </c>
      <c r="G32">
        <v>26122</v>
      </c>
      <c r="H32">
        <v>-12010</v>
      </c>
      <c r="I32">
        <v>1052542.081</v>
      </c>
      <c r="J32">
        <f t="shared" si="0"/>
        <v>0.38180516223939931</v>
      </c>
      <c r="K32">
        <f t="shared" si="1"/>
        <v>4.8446294754371353</v>
      </c>
    </row>
    <row r="33" spans="1:11" x14ac:dyDescent="0.25">
      <c r="A33" s="1">
        <v>31</v>
      </c>
      <c r="B33" s="3">
        <v>42948</v>
      </c>
      <c r="C33">
        <v>340662</v>
      </c>
      <c r="D33">
        <v>29017</v>
      </c>
      <c r="E33">
        <v>-178901</v>
      </c>
      <c r="F33">
        <v>19731</v>
      </c>
      <c r="G33">
        <v>22553</v>
      </c>
      <c r="H33">
        <v>-22267</v>
      </c>
      <c r="I33">
        <v>1237280.1370000001</v>
      </c>
      <c r="J33">
        <f t="shared" si="0"/>
        <v>0.29878358905554786</v>
      </c>
      <c r="K33">
        <f t="shared" si="1"/>
        <v>3.2020927830421702</v>
      </c>
    </row>
    <row r="34" spans="1:11" x14ac:dyDescent="0.25">
      <c r="A34" s="1">
        <v>32</v>
      </c>
      <c r="B34" s="3">
        <v>42979</v>
      </c>
      <c r="C34">
        <v>563420</v>
      </c>
      <c r="D34">
        <v>28141</v>
      </c>
      <c r="E34">
        <v>-298811</v>
      </c>
      <c r="F34">
        <v>18366</v>
      </c>
      <c r="G34">
        <v>16531</v>
      </c>
      <c r="H34">
        <v>-28392</v>
      </c>
      <c r="I34">
        <v>1149328.0264999999</v>
      </c>
      <c r="J34">
        <f t="shared" si="0"/>
        <v>0.51470162247888074</v>
      </c>
      <c r="K34">
        <f t="shared" si="1"/>
        <v>2.2202733164271624</v>
      </c>
    </row>
    <row r="35" spans="1:11" x14ac:dyDescent="0.25">
      <c r="A35" s="1">
        <v>33</v>
      </c>
      <c r="B35" s="3">
        <v>43009</v>
      </c>
      <c r="C35">
        <v>264523</v>
      </c>
      <c r="D35">
        <v>42430</v>
      </c>
      <c r="E35">
        <v>-105240</v>
      </c>
      <c r="F35">
        <v>18285</v>
      </c>
      <c r="G35">
        <v>28251</v>
      </c>
      <c r="H35">
        <v>-24629</v>
      </c>
      <c r="I35">
        <v>1567153.2485</v>
      </c>
      <c r="J35">
        <f t="shared" si="0"/>
        <v>0.19586661374297626</v>
      </c>
      <c r="K35">
        <f t="shared" si="1"/>
        <v>3.6122457265824841</v>
      </c>
    </row>
    <row r="36" spans="1:11" x14ac:dyDescent="0.25">
      <c r="A36" s="1">
        <v>34</v>
      </c>
      <c r="B36" s="3">
        <v>43040</v>
      </c>
      <c r="C36">
        <v>433028</v>
      </c>
      <c r="D36">
        <v>10363</v>
      </c>
      <c r="E36">
        <v>-937245</v>
      </c>
      <c r="F36">
        <v>18070</v>
      </c>
      <c r="G36">
        <v>3731</v>
      </c>
      <c r="H36">
        <v>-154567</v>
      </c>
      <c r="I36">
        <v>525348.42799999996</v>
      </c>
      <c r="J36">
        <f t="shared" si="0"/>
        <v>0.84399415010717427</v>
      </c>
      <c r="K36">
        <f t="shared" si="1"/>
        <v>0.20809098966791101</v>
      </c>
    </row>
    <row r="37" spans="1:11" x14ac:dyDescent="0.25">
      <c r="A37" s="1">
        <v>35</v>
      </c>
      <c r="B37" s="3">
        <v>43070</v>
      </c>
      <c r="C37">
        <v>23229</v>
      </c>
      <c r="D37">
        <v>0</v>
      </c>
      <c r="E37">
        <v>-36744</v>
      </c>
      <c r="F37">
        <v>13312</v>
      </c>
      <c r="G37">
        <v>500</v>
      </c>
      <c r="H37">
        <v>-444764</v>
      </c>
      <c r="I37">
        <v>78441.899999999994</v>
      </c>
      <c r="J37">
        <f t="shared" si="0"/>
        <v>0.29613000195048822</v>
      </c>
      <c r="K37">
        <f t="shared" si="1"/>
        <v>3.1054671691054133E-2</v>
      </c>
    </row>
    <row r="38" spans="1:11" x14ac:dyDescent="0.25">
      <c r="A38" s="1">
        <v>36</v>
      </c>
      <c r="B38" s="3">
        <v>43101</v>
      </c>
      <c r="C38">
        <v>10798</v>
      </c>
      <c r="D38">
        <v>156</v>
      </c>
      <c r="E38">
        <v>-31204</v>
      </c>
      <c r="F38">
        <v>41274</v>
      </c>
      <c r="G38">
        <v>456872</v>
      </c>
      <c r="H38">
        <v>-14549</v>
      </c>
      <c r="I38">
        <v>574549.64399999997</v>
      </c>
      <c r="J38">
        <f t="shared" si="0"/>
        <v>1.9065367308799517E-2</v>
      </c>
      <c r="K38">
        <f t="shared" si="1"/>
        <v>34.249914083442164</v>
      </c>
    </row>
    <row r="39" spans="1:11" x14ac:dyDescent="0.25">
      <c r="A39" s="1">
        <v>37</v>
      </c>
      <c r="B39" s="3">
        <v>43132</v>
      </c>
      <c r="C39">
        <v>137840</v>
      </c>
      <c r="D39">
        <v>63098</v>
      </c>
      <c r="E39">
        <v>-48765</v>
      </c>
      <c r="F39">
        <v>88113</v>
      </c>
      <c r="G39">
        <v>164973</v>
      </c>
      <c r="H39">
        <v>-20704</v>
      </c>
      <c r="I39">
        <v>1275626.6105</v>
      </c>
      <c r="J39">
        <f t="shared" si="0"/>
        <v>0.1575210162174647</v>
      </c>
      <c r="K39">
        <f t="shared" si="1"/>
        <v>15.271638330757341</v>
      </c>
    </row>
    <row r="40" spans="1:11" x14ac:dyDescent="0.25">
      <c r="A40" s="1">
        <v>38</v>
      </c>
      <c r="B40" s="3">
        <v>43160</v>
      </c>
      <c r="C40">
        <v>451835</v>
      </c>
      <c r="D40">
        <v>88651</v>
      </c>
      <c r="E40">
        <v>-171830</v>
      </c>
      <c r="F40">
        <v>71487</v>
      </c>
      <c r="G40">
        <v>28996</v>
      </c>
      <c r="H40">
        <v>-24124</v>
      </c>
      <c r="I40">
        <v>1700729.1085000001</v>
      </c>
      <c r="J40">
        <f t="shared" si="0"/>
        <v>0.31779664221581705</v>
      </c>
      <c r="K40">
        <f t="shared" si="1"/>
        <v>7.8400762725916104</v>
      </c>
    </row>
    <row r="41" spans="1:11" x14ac:dyDescent="0.25">
      <c r="A41" s="1">
        <v>39</v>
      </c>
      <c r="B41" s="3">
        <v>43191</v>
      </c>
      <c r="C41">
        <v>842052</v>
      </c>
      <c r="D41">
        <v>58120</v>
      </c>
      <c r="E41">
        <v>-494347</v>
      </c>
      <c r="F41">
        <v>33453</v>
      </c>
      <c r="G41">
        <v>15650</v>
      </c>
      <c r="H41">
        <v>-52392</v>
      </c>
      <c r="I41">
        <v>1371791.8245000001</v>
      </c>
      <c r="J41">
        <f t="shared" si="0"/>
        <v>0.65620160721405429</v>
      </c>
      <c r="K41">
        <f t="shared" si="1"/>
        <v>2.0465529088410443</v>
      </c>
    </row>
    <row r="42" spans="1:11" x14ac:dyDescent="0.25">
      <c r="A42" s="1">
        <v>40</v>
      </c>
      <c r="B42" s="3">
        <v>43221</v>
      </c>
      <c r="C42">
        <v>575295</v>
      </c>
      <c r="D42">
        <v>26246</v>
      </c>
      <c r="E42">
        <v>-381469</v>
      </c>
      <c r="F42">
        <v>29575</v>
      </c>
      <c r="G42">
        <v>14378</v>
      </c>
      <c r="H42">
        <v>-58549</v>
      </c>
      <c r="I42">
        <v>1177796.7760000001</v>
      </c>
      <c r="J42">
        <f t="shared" si="0"/>
        <v>0.51073412006011465</v>
      </c>
      <c r="K42">
        <f t="shared" si="1"/>
        <v>1.1989786332815249</v>
      </c>
    </row>
    <row r="43" spans="1:11" x14ac:dyDescent="0.25">
      <c r="A43" s="1">
        <v>41</v>
      </c>
      <c r="B43" s="3">
        <v>43252</v>
      </c>
      <c r="C43">
        <v>316300</v>
      </c>
      <c r="D43">
        <v>41301</v>
      </c>
      <c r="E43">
        <v>-197310</v>
      </c>
      <c r="F43">
        <v>48032</v>
      </c>
      <c r="G43">
        <v>66737</v>
      </c>
      <c r="H43">
        <v>-60048</v>
      </c>
      <c r="I43">
        <v>1546119.442</v>
      </c>
      <c r="J43">
        <f t="shared" si="0"/>
        <v>0.23128937537802463</v>
      </c>
      <c r="K43">
        <f t="shared" si="1"/>
        <v>2.5990873967492671</v>
      </c>
    </row>
    <row r="44" spans="1:11" x14ac:dyDescent="0.25">
      <c r="A44" s="1">
        <v>42</v>
      </c>
      <c r="B44" s="3">
        <v>43282</v>
      </c>
      <c r="C44">
        <v>545885</v>
      </c>
      <c r="D44">
        <v>45691</v>
      </c>
      <c r="E44">
        <v>-277210</v>
      </c>
      <c r="F44">
        <v>59854</v>
      </c>
      <c r="G44">
        <v>42092</v>
      </c>
      <c r="H44">
        <v>-33841</v>
      </c>
      <c r="I44">
        <v>1775742.7890000001</v>
      </c>
      <c r="J44">
        <f t="shared" si="0"/>
        <v>0.33314284234438185</v>
      </c>
      <c r="K44">
        <f t="shared" si="1"/>
        <v>4.362666587866789</v>
      </c>
    </row>
    <row r="45" spans="1:11" x14ac:dyDescent="0.25">
      <c r="A45" s="1">
        <v>43</v>
      </c>
      <c r="B45" s="3">
        <v>43313</v>
      </c>
      <c r="C45">
        <v>532415</v>
      </c>
      <c r="D45">
        <v>92306</v>
      </c>
      <c r="E45">
        <v>-223464</v>
      </c>
      <c r="F45">
        <v>30803</v>
      </c>
      <c r="G45">
        <v>26378</v>
      </c>
      <c r="H45">
        <v>-38666</v>
      </c>
      <c r="I45">
        <v>2186353.4389999998</v>
      </c>
      <c r="J45">
        <f t="shared" si="0"/>
        <v>0.2857365094116423</v>
      </c>
      <c r="K45">
        <f t="shared" si="1"/>
        <v>3.8661097605131123</v>
      </c>
    </row>
    <row r="46" spans="1:11" x14ac:dyDescent="0.25">
      <c r="A46" s="1">
        <v>44</v>
      </c>
      <c r="B46" s="3">
        <v>43344</v>
      </c>
      <c r="C46">
        <v>964678</v>
      </c>
      <c r="D46">
        <v>75166</v>
      </c>
      <c r="E46">
        <v>-592770</v>
      </c>
      <c r="F46">
        <v>76395</v>
      </c>
      <c r="G46">
        <v>35510</v>
      </c>
      <c r="H46">
        <v>-39975</v>
      </c>
      <c r="I46">
        <v>2070072.077</v>
      </c>
      <c r="J46">
        <f t="shared" si="0"/>
        <v>0.50232260584228927</v>
      </c>
      <c r="K46">
        <f t="shared" si="1"/>
        <v>4.6796998123827391</v>
      </c>
    </row>
    <row r="47" spans="1:11" x14ac:dyDescent="0.25">
      <c r="A47" s="1">
        <v>45</v>
      </c>
      <c r="B47" s="3">
        <v>43374</v>
      </c>
      <c r="C47">
        <v>471686</v>
      </c>
      <c r="D47">
        <v>140580</v>
      </c>
      <c r="E47">
        <v>-193665</v>
      </c>
      <c r="F47">
        <v>76204</v>
      </c>
      <c r="G47">
        <v>40307</v>
      </c>
      <c r="H47">
        <v>-59951</v>
      </c>
      <c r="I47">
        <v>2991654.895</v>
      </c>
      <c r="J47">
        <f t="shared" si="0"/>
        <v>0.20465796406640679</v>
      </c>
      <c r="K47">
        <f t="shared" si="1"/>
        <v>4.2883521542593117</v>
      </c>
    </row>
    <row r="48" spans="1:11" x14ac:dyDescent="0.25">
      <c r="A48" s="1">
        <v>46</v>
      </c>
      <c r="B48" s="3">
        <v>43405</v>
      </c>
      <c r="C48">
        <v>858013</v>
      </c>
      <c r="D48">
        <v>25673</v>
      </c>
      <c r="E48">
        <v>-1623663</v>
      </c>
      <c r="F48">
        <v>36789</v>
      </c>
      <c r="G48">
        <v>11628</v>
      </c>
      <c r="H48">
        <v>-421043</v>
      </c>
      <c r="I48">
        <v>1065180.2649999999</v>
      </c>
      <c r="J48">
        <f t="shared" si="0"/>
        <v>0.82961169018654335</v>
      </c>
      <c r="K48">
        <f t="shared" si="1"/>
        <v>0.17596777526285914</v>
      </c>
    </row>
    <row r="49" spans="1:11" x14ac:dyDescent="0.25">
      <c r="A49" s="1">
        <v>47</v>
      </c>
      <c r="B49" s="3">
        <v>43435</v>
      </c>
      <c r="C49">
        <v>63987</v>
      </c>
      <c r="D49">
        <v>42189</v>
      </c>
      <c r="E49">
        <v>-80927</v>
      </c>
      <c r="F49">
        <v>36029</v>
      </c>
      <c r="G49">
        <v>45247</v>
      </c>
      <c r="H49">
        <v>-897743</v>
      </c>
      <c r="I49">
        <v>247941.31</v>
      </c>
      <c r="J49">
        <f t="shared" si="0"/>
        <v>0.42823037435754452</v>
      </c>
      <c r="K49">
        <f t="shared" si="1"/>
        <v>0.1375282235561848</v>
      </c>
    </row>
    <row r="50" spans="1:11" x14ac:dyDescent="0.25">
      <c r="A50" s="1">
        <v>48</v>
      </c>
      <c r="B50" s="3">
        <v>43466</v>
      </c>
      <c r="C50">
        <v>79980</v>
      </c>
      <c r="D50">
        <v>30563</v>
      </c>
      <c r="E50">
        <v>-78892</v>
      </c>
      <c r="F50">
        <v>97851</v>
      </c>
      <c r="G50">
        <v>745945</v>
      </c>
      <c r="H50">
        <v>-40979</v>
      </c>
      <c r="I50">
        <v>1120796.977</v>
      </c>
      <c r="J50">
        <f t="shared" si="0"/>
        <v>9.8628924121375472E-2</v>
      </c>
      <c r="K50">
        <f t="shared" si="1"/>
        <v>21.336757851582519</v>
      </c>
    </row>
    <row r="51" spans="1:11" x14ac:dyDescent="0.25">
      <c r="A51" s="1">
        <v>49</v>
      </c>
      <c r="B51" s="3">
        <v>43497</v>
      </c>
      <c r="C51">
        <v>226465</v>
      </c>
      <c r="D51">
        <v>75664</v>
      </c>
      <c r="E51">
        <v>-143354</v>
      </c>
      <c r="F51">
        <v>147978</v>
      </c>
      <c r="G51">
        <v>355764</v>
      </c>
      <c r="H51">
        <v>-99917</v>
      </c>
      <c r="I51">
        <v>2385670.534</v>
      </c>
      <c r="J51">
        <f t="shared" si="0"/>
        <v>0.12664322071892598</v>
      </c>
      <c r="K51">
        <f t="shared" si="1"/>
        <v>5.7988730646436544</v>
      </c>
    </row>
    <row r="52" spans="1:11" x14ac:dyDescent="0.25">
      <c r="A52" s="1">
        <v>50</v>
      </c>
      <c r="B52" s="3">
        <v>43525</v>
      </c>
      <c r="C52">
        <v>801379</v>
      </c>
      <c r="D52">
        <v>127967</v>
      </c>
      <c r="E52">
        <v>-403399</v>
      </c>
      <c r="F52">
        <v>92851</v>
      </c>
      <c r="G52">
        <v>112996</v>
      </c>
      <c r="H52">
        <v>-39072</v>
      </c>
      <c r="I52">
        <v>2976714.5855</v>
      </c>
      <c r="J52">
        <f t="shared" si="0"/>
        <v>0.31220527642353635</v>
      </c>
      <c r="K52">
        <f t="shared" si="1"/>
        <v>8.5435606060606055</v>
      </c>
    </row>
    <row r="53" spans="1:11" x14ac:dyDescent="0.25">
      <c r="A53" s="1">
        <v>51</v>
      </c>
      <c r="B53" s="3">
        <v>43556</v>
      </c>
      <c r="C53">
        <v>1476096</v>
      </c>
      <c r="D53">
        <v>62558</v>
      </c>
      <c r="E53">
        <v>-905863</v>
      </c>
      <c r="F53">
        <v>52405</v>
      </c>
      <c r="G53">
        <v>44917</v>
      </c>
      <c r="H53">
        <v>-106956</v>
      </c>
      <c r="I53">
        <v>2387770.7144999998</v>
      </c>
      <c r="J53">
        <f t="shared" si="0"/>
        <v>0.6443893421827962</v>
      </c>
      <c r="K53">
        <f t="shared" si="1"/>
        <v>1.4948202999364224</v>
      </c>
    </row>
    <row r="54" spans="1:11" x14ac:dyDescent="0.25">
      <c r="A54" s="1">
        <v>52</v>
      </c>
      <c r="B54" s="3">
        <v>43586</v>
      </c>
      <c r="C54">
        <v>1024300</v>
      </c>
      <c r="D54">
        <v>42507</v>
      </c>
      <c r="E54">
        <v>-578779</v>
      </c>
      <c r="F54">
        <v>48426</v>
      </c>
      <c r="G54">
        <v>48891</v>
      </c>
      <c r="H54">
        <v>-106345</v>
      </c>
      <c r="I54">
        <v>2226766.6135</v>
      </c>
      <c r="J54">
        <f t="shared" si="0"/>
        <v>0.479083435835787</v>
      </c>
      <c r="K54">
        <f t="shared" si="1"/>
        <v>1.3148149889510554</v>
      </c>
    </row>
    <row r="55" spans="1:11" x14ac:dyDescent="0.25">
      <c r="A55" s="1">
        <v>53</v>
      </c>
      <c r="B55" s="3">
        <v>43617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2845159.9739999999</v>
      </c>
      <c r="J55">
        <f t="shared" si="0"/>
        <v>0</v>
      </c>
      <c r="K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Tanvi Chheda</cp:lastModifiedBy>
  <dcterms:created xsi:type="dcterms:W3CDTF">2020-07-27T17:20:40Z</dcterms:created>
  <dcterms:modified xsi:type="dcterms:W3CDTF">2020-07-28T06:02:27Z</dcterms:modified>
</cp:coreProperties>
</file>