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vi\Documents\GitHub\Marketplace_startup_eval_for_VC\"/>
    </mc:Choice>
  </mc:AlternateContent>
  <xr:revisionPtr revIDLastSave="0" documentId="13_ncr:1_{04F54746-031F-4315-B234-BE42020AC587}" xr6:coauthVersionLast="45" xr6:coauthVersionMax="45" xr10:uidLastSave="{00000000-0000-0000-0000-000000000000}"/>
  <bookViews>
    <workbookView xWindow="983" yWindow="-98" windowWidth="21614" windowHeight="151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9" i="1" l="1"/>
  <c r="K2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<sst xmlns="http://schemas.openxmlformats.org/spreadsheetml/2006/main" count="10" uniqueCount="8">
  <si>
    <t>month</t>
  </si>
  <si>
    <t>active</t>
  </si>
  <si>
    <t>churn</t>
  </si>
  <si>
    <t>retained</t>
  </si>
  <si>
    <t>quick_ratio</t>
  </si>
  <si>
    <t>inf</t>
  </si>
  <si>
    <t>retention_rate</t>
  </si>
  <si>
    <t>new + ressurected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</si>
</sst>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9900"/>
      <color rgb="FF99CC00"/>
      <color rgb="FF99FF33"/>
      <color rgb="FFCCFF99"/>
      <color rgb="FF008000"/>
      <color rgb="FF33CC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Worker</a:t>
            </a:r>
            <a:r>
              <a:rPr lang="en-US" sz="1100" baseline="0"/>
              <a:t> monthly accounts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435625819257E-2"/>
          <c:y val="0.10171952542129152"/>
          <c:w val="0.90247500664392544"/>
          <c:h val="0.871319216950857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new + ressurected</c:v>
                </c:pt>
              </c:strCache>
            </c:strRef>
          </c:tx>
          <c:spPr>
            <a:solidFill>
              <a:srgbClr val="33CC33">
                <a:alpha val="70000"/>
              </a:srgbClr>
            </a:solidFill>
            <a:ln w="15875">
              <a:solidFill>
                <a:srgbClr val="008000"/>
              </a:solidFill>
            </a:ln>
            <a:effectLst/>
          </c:spPr>
          <c:invertIfNegative val="0"/>
          <c:dPt>
            <c:idx val="48"/>
            <c:invertIfNegative val="0"/>
            <c:bubble3D val="0"/>
            <c:spPr>
              <a:solidFill>
                <a:srgbClr val="33CC33">
                  <a:alpha val="70000"/>
                </a:srgbClr>
              </a:solidFill>
              <a:ln w="15875">
                <a:solidFill>
                  <a:srgbClr val="008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22-442F-BCB7-FD26BFEB3C13}"/>
              </c:ext>
            </c:extLst>
          </c:dPt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Sheet1!$E$2:$E$55</c:f>
              <c:numCache>
                <c:formatCode>General</c:formatCode>
                <c:ptCount val="54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16</c:v>
                </c:pt>
                <c:pt idx="4">
                  <c:v>8</c:v>
                </c:pt>
                <c:pt idx="5">
                  <c:v>23</c:v>
                </c:pt>
                <c:pt idx="6">
                  <c:v>18</c:v>
                </c:pt>
                <c:pt idx="7">
                  <c:v>36</c:v>
                </c:pt>
                <c:pt idx="8">
                  <c:v>22</c:v>
                </c:pt>
                <c:pt idx="9">
                  <c:v>25</c:v>
                </c:pt>
                <c:pt idx="10">
                  <c:v>8</c:v>
                </c:pt>
                <c:pt idx="11">
                  <c:v>0</c:v>
                </c:pt>
                <c:pt idx="12">
                  <c:v>68</c:v>
                </c:pt>
                <c:pt idx="13">
                  <c:v>107</c:v>
                </c:pt>
                <c:pt idx="14">
                  <c:v>93</c:v>
                </c:pt>
                <c:pt idx="15">
                  <c:v>77</c:v>
                </c:pt>
                <c:pt idx="16">
                  <c:v>60</c:v>
                </c:pt>
                <c:pt idx="17">
                  <c:v>130</c:v>
                </c:pt>
                <c:pt idx="18">
                  <c:v>106</c:v>
                </c:pt>
                <c:pt idx="19">
                  <c:v>106</c:v>
                </c:pt>
                <c:pt idx="20">
                  <c:v>71</c:v>
                </c:pt>
                <c:pt idx="21">
                  <c:v>121</c:v>
                </c:pt>
                <c:pt idx="22">
                  <c:v>21</c:v>
                </c:pt>
                <c:pt idx="23">
                  <c:v>8</c:v>
                </c:pt>
                <c:pt idx="24">
                  <c:v>247</c:v>
                </c:pt>
                <c:pt idx="25">
                  <c:v>251</c:v>
                </c:pt>
                <c:pt idx="26">
                  <c:v>173</c:v>
                </c:pt>
                <c:pt idx="27">
                  <c:v>153</c:v>
                </c:pt>
                <c:pt idx="28">
                  <c:v>109</c:v>
                </c:pt>
                <c:pt idx="29">
                  <c:v>240</c:v>
                </c:pt>
                <c:pt idx="30">
                  <c:v>159</c:v>
                </c:pt>
                <c:pt idx="31">
                  <c:v>167</c:v>
                </c:pt>
                <c:pt idx="32">
                  <c:v>164</c:v>
                </c:pt>
                <c:pt idx="33">
                  <c:v>188</c:v>
                </c:pt>
                <c:pt idx="34">
                  <c:v>60</c:v>
                </c:pt>
                <c:pt idx="35">
                  <c:v>14</c:v>
                </c:pt>
                <c:pt idx="36">
                  <c:v>468</c:v>
                </c:pt>
                <c:pt idx="37">
                  <c:v>439</c:v>
                </c:pt>
                <c:pt idx="38">
                  <c:v>306</c:v>
                </c:pt>
                <c:pt idx="39">
                  <c:v>234</c:v>
                </c:pt>
                <c:pt idx="40">
                  <c:v>191</c:v>
                </c:pt>
                <c:pt idx="41">
                  <c:v>325</c:v>
                </c:pt>
                <c:pt idx="42">
                  <c:v>331</c:v>
                </c:pt>
                <c:pt idx="43">
                  <c:v>353</c:v>
                </c:pt>
                <c:pt idx="44">
                  <c:v>403</c:v>
                </c:pt>
                <c:pt idx="45">
                  <c:v>399</c:v>
                </c:pt>
                <c:pt idx="46">
                  <c:v>101</c:v>
                </c:pt>
                <c:pt idx="47">
                  <c:v>72</c:v>
                </c:pt>
                <c:pt idx="48">
                  <c:v>814</c:v>
                </c:pt>
                <c:pt idx="49">
                  <c:v>842</c:v>
                </c:pt>
                <c:pt idx="50">
                  <c:v>575</c:v>
                </c:pt>
                <c:pt idx="51">
                  <c:v>360</c:v>
                </c:pt>
                <c:pt idx="52">
                  <c:v>311</c:v>
                </c:pt>
                <c:pt idx="53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2-442F-BCB7-FD26BFEB3C1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retained</c:v>
                </c:pt>
              </c:strCache>
            </c:strRef>
          </c:tx>
          <c:spPr>
            <a:solidFill>
              <a:srgbClr val="CCFF99">
                <a:alpha val="90000"/>
              </a:srgbClr>
            </a:solidFill>
            <a:ln w="15875">
              <a:solidFill>
                <a:srgbClr val="669900">
                  <a:alpha val="60000"/>
                </a:srgbClr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Sheet1!$F$2:$F$55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16</c:v>
                </c:pt>
                <c:pt idx="5">
                  <c:v>20</c:v>
                </c:pt>
                <c:pt idx="6">
                  <c:v>33</c:v>
                </c:pt>
                <c:pt idx="7">
                  <c:v>41</c:v>
                </c:pt>
                <c:pt idx="8">
                  <c:v>60</c:v>
                </c:pt>
                <c:pt idx="9">
                  <c:v>71</c:v>
                </c:pt>
                <c:pt idx="10">
                  <c:v>64</c:v>
                </c:pt>
                <c:pt idx="11">
                  <c:v>5</c:v>
                </c:pt>
                <c:pt idx="12">
                  <c:v>4</c:v>
                </c:pt>
                <c:pt idx="13">
                  <c:v>59</c:v>
                </c:pt>
                <c:pt idx="14">
                  <c:v>127</c:v>
                </c:pt>
                <c:pt idx="15">
                  <c:v>170</c:v>
                </c:pt>
                <c:pt idx="16">
                  <c:v>193</c:v>
                </c:pt>
                <c:pt idx="17">
                  <c:v>198</c:v>
                </c:pt>
                <c:pt idx="18">
                  <c:v>266</c:v>
                </c:pt>
                <c:pt idx="19">
                  <c:v>302</c:v>
                </c:pt>
                <c:pt idx="20">
                  <c:v>285</c:v>
                </c:pt>
                <c:pt idx="21">
                  <c:v>309</c:v>
                </c:pt>
                <c:pt idx="22">
                  <c:v>268</c:v>
                </c:pt>
                <c:pt idx="23">
                  <c:v>42</c:v>
                </c:pt>
                <c:pt idx="24">
                  <c:v>37</c:v>
                </c:pt>
                <c:pt idx="25">
                  <c:v>253</c:v>
                </c:pt>
                <c:pt idx="26">
                  <c:v>397</c:v>
                </c:pt>
                <c:pt idx="27">
                  <c:v>451</c:v>
                </c:pt>
                <c:pt idx="28">
                  <c:v>436</c:v>
                </c:pt>
                <c:pt idx="29">
                  <c:v>417</c:v>
                </c:pt>
                <c:pt idx="30">
                  <c:v>534</c:v>
                </c:pt>
                <c:pt idx="31">
                  <c:v>567</c:v>
                </c:pt>
                <c:pt idx="32">
                  <c:v>577</c:v>
                </c:pt>
                <c:pt idx="33">
                  <c:v>617</c:v>
                </c:pt>
                <c:pt idx="34">
                  <c:v>525</c:v>
                </c:pt>
                <c:pt idx="35">
                  <c:v>75</c:v>
                </c:pt>
                <c:pt idx="36">
                  <c:v>62</c:v>
                </c:pt>
                <c:pt idx="37">
                  <c:v>444</c:v>
                </c:pt>
                <c:pt idx="38">
                  <c:v>719</c:v>
                </c:pt>
                <c:pt idx="39">
                  <c:v>771</c:v>
                </c:pt>
                <c:pt idx="40">
                  <c:v>744</c:v>
                </c:pt>
                <c:pt idx="41">
                  <c:v>720</c:v>
                </c:pt>
                <c:pt idx="42">
                  <c:v>869</c:v>
                </c:pt>
                <c:pt idx="43">
                  <c:v>984</c:v>
                </c:pt>
                <c:pt idx="44">
                  <c:v>1062</c:v>
                </c:pt>
                <c:pt idx="45">
                  <c:v>1190</c:v>
                </c:pt>
                <c:pt idx="46">
                  <c:v>979</c:v>
                </c:pt>
                <c:pt idx="47">
                  <c:v>181</c:v>
                </c:pt>
                <c:pt idx="48">
                  <c:v>195</c:v>
                </c:pt>
                <c:pt idx="49">
                  <c:v>812</c:v>
                </c:pt>
                <c:pt idx="50">
                  <c:v>1305</c:v>
                </c:pt>
                <c:pt idx="51">
                  <c:v>1439</c:v>
                </c:pt>
                <c:pt idx="52">
                  <c:v>1367</c:v>
                </c:pt>
                <c:pt idx="53">
                  <c:v>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2-442F-BCB7-FD26BFEB3C13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churn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5875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Sheet1!$I$2:$I$55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-1</c:v>
                </c:pt>
                <c:pt idx="4">
                  <c:v>-6</c:v>
                </c:pt>
                <c:pt idx="5">
                  <c:v>-4</c:v>
                </c:pt>
                <c:pt idx="6">
                  <c:v>-10</c:v>
                </c:pt>
                <c:pt idx="7">
                  <c:v>-10</c:v>
                </c:pt>
                <c:pt idx="8">
                  <c:v>-17</c:v>
                </c:pt>
                <c:pt idx="9">
                  <c:v>-11</c:v>
                </c:pt>
                <c:pt idx="10">
                  <c:v>-32</c:v>
                </c:pt>
                <c:pt idx="11">
                  <c:v>-67</c:v>
                </c:pt>
                <c:pt idx="12">
                  <c:v>-1</c:v>
                </c:pt>
                <c:pt idx="13">
                  <c:v>-13</c:v>
                </c:pt>
                <c:pt idx="14">
                  <c:v>-39</c:v>
                </c:pt>
                <c:pt idx="15">
                  <c:v>-50</c:v>
                </c:pt>
                <c:pt idx="16">
                  <c:v>-54</c:v>
                </c:pt>
                <c:pt idx="17">
                  <c:v>-55</c:v>
                </c:pt>
                <c:pt idx="18">
                  <c:v>-62</c:v>
                </c:pt>
                <c:pt idx="19">
                  <c:v>-70</c:v>
                </c:pt>
                <c:pt idx="20">
                  <c:v>-123</c:v>
                </c:pt>
                <c:pt idx="21">
                  <c:v>-47</c:v>
                </c:pt>
                <c:pt idx="22">
                  <c:v>-162</c:v>
                </c:pt>
                <c:pt idx="23">
                  <c:v>-247</c:v>
                </c:pt>
                <c:pt idx="24">
                  <c:v>-13</c:v>
                </c:pt>
                <c:pt idx="25">
                  <c:v>-31</c:v>
                </c:pt>
                <c:pt idx="26">
                  <c:v>-107</c:v>
                </c:pt>
                <c:pt idx="27">
                  <c:v>-119</c:v>
                </c:pt>
                <c:pt idx="28">
                  <c:v>-168</c:v>
                </c:pt>
                <c:pt idx="29">
                  <c:v>-128</c:v>
                </c:pt>
                <c:pt idx="30">
                  <c:v>-123</c:v>
                </c:pt>
                <c:pt idx="31">
                  <c:v>-126</c:v>
                </c:pt>
                <c:pt idx="32">
                  <c:v>-157</c:v>
                </c:pt>
                <c:pt idx="33">
                  <c:v>-124</c:v>
                </c:pt>
                <c:pt idx="34">
                  <c:v>-280</c:v>
                </c:pt>
                <c:pt idx="35">
                  <c:v>-510</c:v>
                </c:pt>
                <c:pt idx="36">
                  <c:v>-27</c:v>
                </c:pt>
                <c:pt idx="37">
                  <c:v>-86</c:v>
                </c:pt>
                <c:pt idx="38">
                  <c:v>-164</c:v>
                </c:pt>
                <c:pt idx="39">
                  <c:v>-254</c:v>
                </c:pt>
                <c:pt idx="40">
                  <c:v>-261</c:v>
                </c:pt>
                <c:pt idx="41">
                  <c:v>-215</c:v>
                </c:pt>
                <c:pt idx="42">
                  <c:v>-176</c:v>
                </c:pt>
                <c:pt idx="43">
                  <c:v>-216</c:v>
                </c:pt>
                <c:pt idx="44">
                  <c:v>-275</c:v>
                </c:pt>
                <c:pt idx="45">
                  <c:v>-275</c:v>
                </c:pt>
                <c:pt idx="46">
                  <c:v>-610</c:v>
                </c:pt>
                <c:pt idx="47">
                  <c:v>-899</c:v>
                </c:pt>
                <c:pt idx="48">
                  <c:v>-58</c:v>
                </c:pt>
                <c:pt idx="49">
                  <c:v>-197</c:v>
                </c:pt>
                <c:pt idx="50">
                  <c:v>-349</c:v>
                </c:pt>
                <c:pt idx="51">
                  <c:v>-441</c:v>
                </c:pt>
                <c:pt idx="52">
                  <c:v>-432</c:v>
                </c:pt>
                <c:pt idx="53">
                  <c:v>-394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22-442F-BCB7-FD26BFEB3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16084416"/>
        <c:axId val="608070496"/>
      </c:barChart>
      <c:lineChart>
        <c:grouping val="standar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quick_ratio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16</c:v>
                </c:pt>
                <c:pt idx="4">
                  <c:v>1.333333333333333</c:v>
                </c:pt>
                <c:pt idx="5">
                  <c:v>5.75</c:v>
                </c:pt>
                <c:pt idx="6">
                  <c:v>1.8</c:v>
                </c:pt>
                <c:pt idx="7">
                  <c:v>3.6</c:v>
                </c:pt>
                <c:pt idx="8">
                  <c:v>1.294117647058824</c:v>
                </c:pt>
                <c:pt idx="9">
                  <c:v>2.2727272727272729</c:v>
                </c:pt>
                <c:pt idx="10">
                  <c:v>0.25</c:v>
                </c:pt>
                <c:pt idx="11">
                  <c:v>0</c:v>
                </c:pt>
                <c:pt idx="12">
                  <c:v>68</c:v>
                </c:pt>
                <c:pt idx="13">
                  <c:v>8.2307692307692299</c:v>
                </c:pt>
                <c:pt idx="14">
                  <c:v>2.384615384615385</c:v>
                </c:pt>
                <c:pt idx="15">
                  <c:v>1.54</c:v>
                </c:pt>
                <c:pt idx="16">
                  <c:v>1.1111111111111109</c:v>
                </c:pt>
                <c:pt idx="17">
                  <c:v>2.3636363636363642</c:v>
                </c:pt>
                <c:pt idx="18">
                  <c:v>1.709677419354839</c:v>
                </c:pt>
                <c:pt idx="19">
                  <c:v>1.514285714285714</c:v>
                </c:pt>
                <c:pt idx="20">
                  <c:v>0.57723577235772361</c:v>
                </c:pt>
                <c:pt idx="21">
                  <c:v>2.5744680851063828</c:v>
                </c:pt>
                <c:pt idx="22">
                  <c:v>0.12962962962962959</c:v>
                </c:pt>
                <c:pt idx="23">
                  <c:v>3.2388663967611343E-2</c:v>
                </c:pt>
                <c:pt idx="24">
                  <c:v>19</c:v>
                </c:pt>
                <c:pt idx="25">
                  <c:v>8.0967741935483879</c:v>
                </c:pt>
                <c:pt idx="26">
                  <c:v>1.6168224299065419</c:v>
                </c:pt>
                <c:pt idx="27">
                  <c:v>1.285714285714286</c:v>
                </c:pt>
                <c:pt idx="28">
                  <c:v>0.64880952380952384</c:v>
                </c:pt>
                <c:pt idx="29">
                  <c:v>1.875</c:v>
                </c:pt>
                <c:pt idx="30">
                  <c:v>1.2926829268292681</c:v>
                </c:pt>
                <c:pt idx="31">
                  <c:v>1.3253968253968249</c:v>
                </c:pt>
                <c:pt idx="32">
                  <c:v>1.044585987261146</c:v>
                </c:pt>
                <c:pt idx="33">
                  <c:v>1.5161290322580649</c:v>
                </c:pt>
                <c:pt idx="34">
                  <c:v>0.2142857142857143</c:v>
                </c:pt>
                <c:pt idx="35">
                  <c:v>2.7450980392156859E-2</c:v>
                </c:pt>
                <c:pt idx="36">
                  <c:v>17.333333333333329</c:v>
                </c:pt>
                <c:pt idx="37">
                  <c:v>5.1046511627906979</c:v>
                </c:pt>
                <c:pt idx="38">
                  <c:v>1.865853658536585</c:v>
                </c:pt>
                <c:pt idx="39">
                  <c:v>0.92125984251968507</c:v>
                </c:pt>
                <c:pt idx="40">
                  <c:v>0.73180076628352486</c:v>
                </c:pt>
                <c:pt idx="41">
                  <c:v>1.511627906976744</c:v>
                </c:pt>
                <c:pt idx="42">
                  <c:v>1.8806818181818179</c:v>
                </c:pt>
                <c:pt idx="43">
                  <c:v>1.6342592592592591</c:v>
                </c:pt>
                <c:pt idx="44">
                  <c:v>1.465454545454546</c:v>
                </c:pt>
                <c:pt idx="45">
                  <c:v>1.4509090909090909</c:v>
                </c:pt>
                <c:pt idx="46">
                  <c:v>0.1655737704918033</c:v>
                </c:pt>
                <c:pt idx="47">
                  <c:v>8.0088987764182426E-2</c:v>
                </c:pt>
                <c:pt idx="48">
                  <c:v>14.03448275862069</c:v>
                </c:pt>
                <c:pt idx="49">
                  <c:v>4.2741116751269033</c:v>
                </c:pt>
                <c:pt idx="50">
                  <c:v>1.6475644699140399</c:v>
                </c:pt>
                <c:pt idx="51">
                  <c:v>0.81632653061224492</c:v>
                </c:pt>
                <c:pt idx="52">
                  <c:v>0.71990740740740744</c:v>
                </c:pt>
                <c:pt idx="53">
                  <c:v>1.3274111675126901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2-442F-BCB7-FD26BFEB3C13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retention_rate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Sheet1!$B$2:$B$55</c:f>
              <c:numCache>
                <c:formatCode>[$-409]mmm\-yy;@</c:formatCode>
                <c:ptCount val="5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</c:numCache>
            </c:numRef>
          </c:cat>
          <c:val>
            <c:numRef>
              <c:f>Sheet1!$H$2:$H$55</c:f>
              <c:numCache>
                <c:formatCode>General</c:formatCode>
                <c:ptCount val="54"/>
                <c:pt idx="0">
                  <c:v>0</c:v>
                </c:pt>
                <c:pt idx="1">
                  <c:v>0.14285714285714279</c:v>
                </c:pt>
                <c:pt idx="2">
                  <c:v>0.7142857142857143</c:v>
                </c:pt>
                <c:pt idx="3">
                  <c:v>0.27272727272727271</c:v>
                </c:pt>
                <c:pt idx="4">
                  <c:v>0.66666666666666663</c:v>
                </c:pt>
                <c:pt idx="5">
                  <c:v>0.46511627906976738</c:v>
                </c:pt>
                <c:pt idx="6">
                  <c:v>0.6470588235294118</c:v>
                </c:pt>
                <c:pt idx="7">
                  <c:v>0.53246753246753242</c:v>
                </c:pt>
                <c:pt idx="8">
                  <c:v>0.73170731707317072</c:v>
                </c:pt>
                <c:pt idx="9">
                  <c:v>0.73958333333333337</c:v>
                </c:pt>
                <c:pt idx="10">
                  <c:v>0.88888888888888884</c:v>
                </c:pt>
                <c:pt idx="11">
                  <c:v>1</c:v>
                </c:pt>
                <c:pt idx="12">
                  <c:v>5.5555555555555552E-2</c:v>
                </c:pt>
                <c:pt idx="13">
                  <c:v>0.35542168674698787</c:v>
                </c:pt>
                <c:pt idx="14">
                  <c:v>0.57727272727272727</c:v>
                </c:pt>
                <c:pt idx="15">
                  <c:v>0.68825910931174084</c:v>
                </c:pt>
                <c:pt idx="16">
                  <c:v>0.76284584980237158</c:v>
                </c:pt>
                <c:pt idx="17">
                  <c:v>0.60365853658536583</c:v>
                </c:pt>
                <c:pt idx="18">
                  <c:v>0.71505376344086025</c:v>
                </c:pt>
                <c:pt idx="19">
                  <c:v>0.74019607843137258</c:v>
                </c:pt>
                <c:pt idx="20">
                  <c:v>0.800561797752809</c:v>
                </c:pt>
                <c:pt idx="21">
                  <c:v>0.71860465116279071</c:v>
                </c:pt>
                <c:pt idx="22">
                  <c:v>0.9273356401384083</c:v>
                </c:pt>
                <c:pt idx="23">
                  <c:v>0.84</c:v>
                </c:pt>
                <c:pt idx="24">
                  <c:v>0.13028169014084509</c:v>
                </c:pt>
                <c:pt idx="25">
                  <c:v>0.50198412698412698</c:v>
                </c:pt>
                <c:pt idx="26">
                  <c:v>0.69649122807017538</c:v>
                </c:pt>
                <c:pt idx="27">
                  <c:v>0.74668874172185429</c:v>
                </c:pt>
                <c:pt idx="28">
                  <c:v>0.8</c:v>
                </c:pt>
                <c:pt idx="29">
                  <c:v>0.63470319634703198</c:v>
                </c:pt>
                <c:pt idx="30">
                  <c:v>0.77056277056277056</c:v>
                </c:pt>
                <c:pt idx="31">
                  <c:v>0.77247956403269757</c:v>
                </c:pt>
                <c:pt idx="32">
                  <c:v>0.77867746288798922</c:v>
                </c:pt>
                <c:pt idx="33">
                  <c:v>0.76645962732919259</c:v>
                </c:pt>
                <c:pt idx="34">
                  <c:v>0.89743589743589747</c:v>
                </c:pt>
                <c:pt idx="35">
                  <c:v>0.84269662921348309</c:v>
                </c:pt>
                <c:pt idx="36">
                  <c:v>0.1169811320754717</c:v>
                </c:pt>
                <c:pt idx="37">
                  <c:v>0.50283125707814269</c:v>
                </c:pt>
                <c:pt idx="38">
                  <c:v>0.7014634146341463</c:v>
                </c:pt>
                <c:pt idx="39">
                  <c:v>0.76716417910447765</c:v>
                </c:pt>
                <c:pt idx="40">
                  <c:v>0.79572192513368989</c:v>
                </c:pt>
                <c:pt idx="41">
                  <c:v>0.68899521531100483</c:v>
                </c:pt>
                <c:pt idx="42">
                  <c:v>0.72416666666666663</c:v>
                </c:pt>
                <c:pt idx="43">
                  <c:v>0.73597606581899777</c:v>
                </c:pt>
                <c:pt idx="44">
                  <c:v>0.72491467576791813</c:v>
                </c:pt>
                <c:pt idx="45">
                  <c:v>0.74889867841409696</c:v>
                </c:pt>
                <c:pt idx="46">
                  <c:v>0.90648148148148144</c:v>
                </c:pt>
                <c:pt idx="47">
                  <c:v>0.71541501976284583</c:v>
                </c:pt>
                <c:pt idx="48">
                  <c:v>0.19326065411298321</c:v>
                </c:pt>
                <c:pt idx="49">
                  <c:v>0.49093107617896009</c:v>
                </c:pt>
                <c:pt idx="50">
                  <c:v>0.69414893617021278</c:v>
                </c:pt>
                <c:pt idx="51">
                  <c:v>0.79988882712618126</c:v>
                </c:pt>
                <c:pt idx="52">
                  <c:v>0.81466030989272942</c:v>
                </c:pt>
                <c:pt idx="53">
                  <c:v>0.71057000553403427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22-442F-BCB7-FD26BFEB3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05216"/>
        <c:axId val="608065504"/>
      </c:lineChart>
      <c:dateAx>
        <c:axId val="91608441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0496"/>
        <c:crosses val="autoZero"/>
        <c:auto val="1"/>
        <c:lblOffset val="100"/>
        <c:baseTimeUnit val="months"/>
        <c:majorUnit val="6"/>
        <c:majorTimeUnit val="months"/>
      </c:dateAx>
      <c:valAx>
        <c:axId val="608070496"/>
        <c:scaling>
          <c:orientation val="minMax"/>
          <c:max val="2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84416"/>
        <c:crosses val="autoZero"/>
        <c:crossBetween val="between"/>
      </c:valAx>
      <c:valAx>
        <c:axId val="608065504"/>
        <c:scaling>
          <c:orientation val="minMax"/>
          <c:max val="8"/>
          <c:min val="-4"/>
        </c:scaling>
        <c:delete val="0"/>
        <c:axPos val="r"/>
        <c:numFmt formatCode="General" sourceLinked="1"/>
        <c:majorTickMark val="in"/>
        <c:minorTickMark val="in"/>
        <c:tickLblPos val="nextTo"/>
        <c:spPr>
          <a:noFill/>
          <a:ln>
            <a:solidFill>
              <a:srgbClr val="FF99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05216"/>
        <c:crosses val="max"/>
        <c:crossBetween val="between"/>
        <c:minorUnit val="1"/>
      </c:valAx>
      <c:dateAx>
        <c:axId val="916005216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608065504"/>
        <c:crossesAt val="10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76165960762965E-2"/>
          <c:y val="0.8828427102539107"/>
          <c:w val="0.69072239844495353"/>
          <c:h val="8.6572911043490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1209677</xdr:colOff>
      <xdr:row>7</xdr:row>
      <xdr:rowOff>28575</xdr:rowOff>
    </xdr:from>
    <xdr:to>
      <xdr:col>14</xdr:col>
      <xdr:colOff>261938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967AA-39C0-49D5-8B88-3EC43AE15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workbookViewId="0">
      <selection activeCell="O5" sqref="O5"/>
    </sheetView>
  </sheetViews>
  <sheetFormatPr defaultRowHeight="15" x14ac:dyDescent="0.25"/>
  <cols>
    <col min="2" max="2" width="23" style="3" customWidth="1"/>
    <col min="11" max="11" width="12" bestFit="1" customWidth="1"/>
  </cols>
  <sheetData>
    <row r="1" spans="1:9" x14ac:dyDescent="0.25">
      <c r="B1" s="2" t="s">
        <v>0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6</v>
      </c>
      <c r="I1" s="4" t="s">
        <v>2</v>
      </c>
    </row>
    <row r="2" spans="1:9" x14ac:dyDescent="0.25">
      <c r="A2" s="1">
        <v>0</v>
      </c>
      <c r="B2" s="3">
        <v>42005</v>
      </c>
      <c r="C2">
        <v>1</v>
      </c>
      <c r="D2">
        <v>0</v>
      </c>
      <c r="E2">
        <v>1</v>
      </c>
      <c r="F2">
        <v>0</v>
      </c>
      <c r="G2" t="s">
        <v>5</v>
      </c>
      <c r="H2">
        <v>0</v>
      </c>
      <c r="I2">
        <f>-D2</f>
        <v>0</v>
      </c>
    </row>
    <row r="3" spans="1:9" x14ac:dyDescent="0.25">
      <c r="A3" s="1">
        <v>1</v>
      </c>
      <c r="B3" s="3">
        <v>42036</v>
      </c>
      <c r="C3">
        <v>7</v>
      </c>
      <c r="D3">
        <v>0</v>
      </c>
      <c r="E3">
        <v>6</v>
      </c>
      <c r="F3">
        <v>1</v>
      </c>
      <c r="G3" t="s">
        <v>5</v>
      </c>
      <c r="H3">
        <v>0.14285714285714279</v>
      </c>
      <c r="I3">
        <f t="shared" ref="I3:I55" si="0">-D3</f>
        <v>0</v>
      </c>
    </row>
    <row r="4" spans="1:9" x14ac:dyDescent="0.25">
      <c r="A4" s="1">
        <v>2</v>
      </c>
      <c r="B4" s="3">
        <v>42064</v>
      </c>
      <c r="C4">
        <v>7</v>
      </c>
      <c r="D4">
        <v>2</v>
      </c>
      <c r="E4">
        <v>2</v>
      </c>
      <c r="F4">
        <v>5</v>
      </c>
      <c r="G4">
        <v>1</v>
      </c>
      <c r="H4">
        <v>0.7142857142857143</v>
      </c>
      <c r="I4">
        <f t="shared" si="0"/>
        <v>-2</v>
      </c>
    </row>
    <row r="5" spans="1:9" x14ac:dyDescent="0.25">
      <c r="A5" s="1">
        <v>3</v>
      </c>
      <c r="B5" s="3">
        <v>42095</v>
      </c>
      <c r="C5">
        <v>22</v>
      </c>
      <c r="D5">
        <v>1</v>
      </c>
      <c r="E5">
        <v>16</v>
      </c>
      <c r="F5">
        <v>6</v>
      </c>
      <c r="G5">
        <v>16</v>
      </c>
      <c r="H5">
        <v>0.27272727272727271</v>
      </c>
      <c r="I5">
        <f t="shared" si="0"/>
        <v>-1</v>
      </c>
    </row>
    <row r="6" spans="1:9" x14ac:dyDescent="0.25">
      <c r="A6" s="1">
        <v>4</v>
      </c>
      <c r="B6" s="3">
        <v>42125</v>
      </c>
      <c r="C6">
        <v>24</v>
      </c>
      <c r="D6">
        <v>6</v>
      </c>
      <c r="E6">
        <v>8</v>
      </c>
      <c r="F6">
        <v>16</v>
      </c>
      <c r="G6">
        <v>1.333333333333333</v>
      </c>
      <c r="H6">
        <v>0.66666666666666663</v>
      </c>
      <c r="I6">
        <f t="shared" si="0"/>
        <v>-6</v>
      </c>
    </row>
    <row r="7" spans="1:9" x14ac:dyDescent="0.25">
      <c r="A7" s="1">
        <v>5</v>
      </c>
      <c r="B7" s="3">
        <v>42156</v>
      </c>
      <c r="C7">
        <v>43</v>
      </c>
      <c r="D7">
        <v>4</v>
      </c>
      <c r="E7">
        <v>23</v>
      </c>
      <c r="F7">
        <v>20</v>
      </c>
      <c r="G7">
        <v>5.75</v>
      </c>
      <c r="H7">
        <v>0.46511627906976738</v>
      </c>
      <c r="I7">
        <f t="shared" si="0"/>
        <v>-4</v>
      </c>
    </row>
    <row r="8" spans="1:9" x14ac:dyDescent="0.25">
      <c r="A8" s="1">
        <v>6</v>
      </c>
      <c r="B8" s="3">
        <v>42186</v>
      </c>
      <c r="C8">
        <v>51</v>
      </c>
      <c r="D8">
        <v>10</v>
      </c>
      <c r="E8">
        <v>18</v>
      </c>
      <c r="F8">
        <v>33</v>
      </c>
      <c r="G8">
        <v>1.8</v>
      </c>
      <c r="H8">
        <v>0.6470588235294118</v>
      </c>
      <c r="I8">
        <f t="shared" si="0"/>
        <v>-10</v>
      </c>
    </row>
    <row r="9" spans="1:9" x14ac:dyDescent="0.25">
      <c r="A9" s="1">
        <v>7</v>
      </c>
      <c r="B9" s="3">
        <v>42217</v>
      </c>
      <c r="C9">
        <v>77</v>
      </c>
      <c r="D9">
        <v>10</v>
      </c>
      <c r="E9">
        <v>36</v>
      </c>
      <c r="F9">
        <v>41</v>
      </c>
      <c r="G9">
        <v>3.6</v>
      </c>
      <c r="H9">
        <v>0.53246753246753242</v>
      </c>
      <c r="I9">
        <f t="shared" si="0"/>
        <v>-10</v>
      </c>
    </row>
    <row r="10" spans="1:9" x14ac:dyDescent="0.25">
      <c r="A10" s="1">
        <v>8</v>
      </c>
      <c r="B10" s="3">
        <v>42248</v>
      </c>
      <c r="C10">
        <v>82</v>
      </c>
      <c r="D10">
        <v>17</v>
      </c>
      <c r="E10">
        <v>22</v>
      </c>
      <c r="F10">
        <v>60</v>
      </c>
      <c r="G10">
        <v>1.294117647058824</v>
      </c>
      <c r="H10">
        <v>0.73170731707317072</v>
      </c>
      <c r="I10">
        <f t="shared" si="0"/>
        <v>-17</v>
      </c>
    </row>
    <row r="11" spans="1:9" x14ac:dyDescent="0.25">
      <c r="A11" s="1">
        <v>9</v>
      </c>
      <c r="B11" s="3">
        <v>42278</v>
      </c>
      <c r="C11">
        <v>96</v>
      </c>
      <c r="D11">
        <v>11</v>
      </c>
      <c r="E11">
        <v>25</v>
      </c>
      <c r="F11">
        <v>71</v>
      </c>
      <c r="G11">
        <v>2.2727272727272729</v>
      </c>
      <c r="H11">
        <v>0.73958333333333337</v>
      </c>
      <c r="I11">
        <f t="shared" si="0"/>
        <v>-11</v>
      </c>
    </row>
    <row r="12" spans="1:9" x14ac:dyDescent="0.25">
      <c r="A12" s="1">
        <v>10</v>
      </c>
      <c r="B12" s="3">
        <v>42309</v>
      </c>
      <c r="C12">
        <v>72</v>
      </c>
      <c r="D12">
        <v>32</v>
      </c>
      <c r="E12">
        <v>8</v>
      </c>
      <c r="F12">
        <v>64</v>
      </c>
      <c r="G12">
        <v>0.25</v>
      </c>
      <c r="H12">
        <v>0.88888888888888884</v>
      </c>
      <c r="I12">
        <f t="shared" si="0"/>
        <v>-32</v>
      </c>
    </row>
    <row r="13" spans="1:9" x14ac:dyDescent="0.25">
      <c r="A13" s="1">
        <v>11</v>
      </c>
      <c r="B13" s="3">
        <v>42339</v>
      </c>
      <c r="C13">
        <v>5</v>
      </c>
      <c r="D13">
        <v>67</v>
      </c>
      <c r="E13">
        <v>0</v>
      </c>
      <c r="F13">
        <v>5</v>
      </c>
      <c r="G13">
        <v>0</v>
      </c>
      <c r="H13">
        <v>1</v>
      </c>
      <c r="I13">
        <f t="shared" si="0"/>
        <v>-67</v>
      </c>
    </row>
    <row r="14" spans="1:9" x14ac:dyDescent="0.25">
      <c r="A14" s="1">
        <v>12</v>
      </c>
      <c r="B14" s="3">
        <v>42370</v>
      </c>
      <c r="C14">
        <v>72</v>
      </c>
      <c r="D14">
        <v>1</v>
      </c>
      <c r="E14">
        <v>68</v>
      </c>
      <c r="F14">
        <v>4</v>
      </c>
      <c r="G14">
        <v>68</v>
      </c>
      <c r="H14">
        <v>5.5555555555555552E-2</v>
      </c>
      <c r="I14">
        <f t="shared" si="0"/>
        <v>-1</v>
      </c>
    </row>
    <row r="15" spans="1:9" x14ac:dyDescent="0.25">
      <c r="A15" s="1">
        <v>13</v>
      </c>
      <c r="B15" s="3">
        <v>42401</v>
      </c>
      <c r="C15">
        <v>166</v>
      </c>
      <c r="D15">
        <v>13</v>
      </c>
      <c r="E15">
        <v>107</v>
      </c>
      <c r="F15">
        <v>59</v>
      </c>
      <c r="G15">
        <v>8.2307692307692299</v>
      </c>
      <c r="H15">
        <v>0.35542168674698787</v>
      </c>
      <c r="I15">
        <f t="shared" si="0"/>
        <v>-13</v>
      </c>
    </row>
    <row r="16" spans="1:9" x14ac:dyDescent="0.25">
      <c r="A16" s="1">
        <v>14</v>
      </c>
      <c r="B16" s="3">
        <v>42430</v>
      </c>
      <c r="C16">
        <v>220</v>
      </c>
      <c r="D16">
        <v>39</v>
      </c>
      <c r="E16">
        <v>93</v>
      </c>
      <c r="F16">
        <v>127</v>
      </c>
      <c r="G16">
        <v>2.384615384615385</v>
      </c>
      <c r="H16">
        <v>0.57727272727272727</v>
      </c>
      <c r="I16">
        <f t="shared" si="0"/>
        <v>-39</v>
      </c>
    </row>
    <row r="17" spans="1:11" x14ac:dyDescent="0.25">
      <c r="A17" s="1">
        <v>15</v>
      </c>
      <c r="B17" s="3">
        <v>42461</v>
      </c>
      <c r="C17">
        <v>247</v>
      </c>
      <c r="D17">
        <v>50</v>
      </c>
      <c r="E17">
        <v>77</v>
      </c>
      <c r="F17">
        <v>170</v>
      </c>
      <c r="G17">
        <v>1.54</v>
      </c>
      <c r="H17">
        <v>0.68825910931174084</v>
      </c>
      <c r="I17">
        <f t="shared" si="0"/>
        <v>-50</v>
      </c>
    </row>
    <row r="18" spans="1:11" x14ac:dyDescent="0.25">
      <c r="A18" s="1">
        <v>16</v>
      </c>
      <c r="B18" s="3">
        <v>42491</v>
      </c>
      <c r="C18">
        <v>253</v>
      </c>
      <c r="D18">
        <v>54</v>
      </c>
      <c r="E18">
        <v>60</v>
      </c>
      <c r="F18">
        <v>193</v>
      </c>
      <c r="G18">
        <v>1.1111111111111109</v>
      </c>
      <c r="H18">
        <v>0.76284584980237158</v>
      </c>
      <c r="I18">
        <f t="shared" si="0"/>
        <v>-54</v>
      </c>
    </row>
    <row r="19" spans="1:11" x14ac:dyDescent="0.25">
      <c r="A19" s="1">
        <v>17</v>
      </c>
      <c r="B19" s="3">
        <v>42522</v>
      </c>
      <c r="C19">
        <v>328</v>
      </c>
      <c r="D19">
        <v>55</v>
      </c>
      <c r="E19">
        <v>130</v>
      </c>
      <c r="F19">
        <v>198</v>
      </c>
      <c r="G19">
        <v>2.3636363636363642</v>
      </c>
      <c r="H19">
        <v>0.60365853658536583</v>
      </c>
      <c r="I19">
        <f t="shared" si="0"/>
        <v>-55</v>
      </c>
    </row>
    <row r="20" spans="1:11" x14ac:dyDescent="0.25">
      <c r="A20" s="1">
        <v>18</v>
      </c>
      <c r="B20" s="3">
        <v>42552</v>
      </c>
      <c r="C20">
        <v>372</v>
      </c>
      <c r="D20">
        <v>62</v>
      </c>
      <c r="E20">
        <v>106</v>
      </c>
      <c r="F20">
        <v>266</v>
      </c>
      <c r="G20">
        <v>1.709677419354839</v>
      </c>
      <c r="H20">
        <v>0.71505376344086025</v>
      </c>
      <c r="I20">
        <f t="shared" si="0"/>
        <v>-62</v>
      </c>
    </row>
    <row r="21" spans="1:11" x14ac:dyDescent="0.25">
      <c r="A21" s="1">
        <v>19</v>
      </c>
      <c r="B21" s="3">
        <v>42583</v>
      </c>
      <c r="C21">
        <v>408</v>
      </c>
      <c r="D21">
        <v>70</v>
      </c>
      <c r="E21">
        <v>106</v>
      </c>
      <c r="F21">
        <v>302</v>
      </c>
      <c r="G21">
        <v>1.514285714285714</v>
      </c>
      <c r="H21">
        <v>0.74019607843137258</v>
      </c>
      <c r="I21">
        <f t="shared" si="0"/>
        <v>-70</v>
      </c>
    </row>
    <row r="22" spans="1:11" x14ac:dyDescent="0.25">
      <c r="A22" s="1">
        <v>20</v>
      </c>
      <c r="B22" s="3">
        <v>42614</v>
      </c>
      <c r="C22">
        <v>356</v>
      </c>
      <c r="D22">
        <v>123</v>
      </c>
      <c r="E22">
        <v>71</v>
      </c>
      <c r="F22">
        <v>285</v>
      </c>
      <c r="G22">
        <v>0.57723577235772361</v>
      </c>
      <c r="H22">
        <v>0.800561797752809</v>
      </c>
      <c r="I22">
        <f t="shared" si="0"/>
        <v>-123</v>
      </c>
    </row>
    <row r="23" spans="1:11" x14ac:dyDescent="0.25">
      <c r="A23" s="1">
        <v>21</v>
      </c>
      <c r="B23" s="3">
        <v>42644</v>
      </c>
      <c r="C23">
        <v>430</v>
      </c>
      <c r="D23">
        <v>47</v>
      </c>
      <c r="E23">
        <v>121</v>
      </c>
      <c r="F23">
        <v>309</v>
      </c>
      <c r="G23">
        <v>2.5744680851063828</v>
      </c>
      <c r="H23">
        <v>0.71860465116279071</v>
      </c>
      <c r="I23">
        <f t="shared" si="0"/>
        <v>-47</v>
      </c>
    </row>
    <row r="24" spans="1:11" x14ac:dyDescent="0.25">
      <c r="A24" s="1">
        <v>22</v>
      </c>
      <c r="B24" s="3">
        <v>42675</v>
      </c>
      <c r="C24">
        <v>289</v>
      </c>
      <c r="D24">
        <v>162</v>
      </c>
      <c r="E24">
        <v>21</v>
      </c>
      <c r="F24">
        <v>268</v>
      </c>
      <c r="G24">
        <v>0.12962962962962959</v>
      </c>
      <c r="H24">
        <v>0.9273356401384083</v>
      </c>
      <c r="I24">
        <f t="shared" si="0"/>
        <v>-162</v>
      </c>
    </row>
    <row r="25" spans="1:11" x14ac:dyDescent="0.25">
      <c r="A25" s="1">
        <v>23</v>
      </c>
      <c r="B25" s="3">
        <v>42705</v>
      </c>
      <c r="C25">
        <v>50</v>
      </c>
      <c r="D25">
        <v>247</v>
      </c>
      <c r="E25">
        <v>8</v>
      </c>
      <c r="F25">
        <v>42</v>
      </c>
      <c r="G25">
        <v>3.2388663967611343E-2</v>
      </c>
      <c r="H25">
        <v>0.84</v>
      </c>
      <c r="I25">
        <f t="shared" si="0"/>
        <v>-247</v>
      </c>
    </row>
    <row r="26" spans="1:11" x14ac:dyDescent="0.25">
      <c r="A26" s="1">
        <v>24</v>
      </c>
      <c r="B26" s="3">
        <v>42736</v>
      </c>
      <c r="C26">
        <v>284</v>
      </c>
      <c r="D26">
        <v>13</v>
      </c>
      <c r="E26">
        <v>247</v>
      </c>
      <c r="F26">
        <v>37</v>
      </c>
      <c r="G26">
        <v>19</v>
      </c>
      <c r="H26">
        <v>0.13028169014084509</v>
      </c>
      <c r="I26">
        <f t="shared" si="0"/>
        <v>-13</v>
      </c>
    </row>
    <row r="27" spans="1:11" x14ac:dyDescent="0.25">
      <c r="A27" s="1">
        <v>25</v>
      </c>
      <c r="B27" s="3">
        <v>42767</v>
      </c>
      <c r="C27">
        <v>504</v>
      </c>
      <c r="D27">
        <v>31</v>
      </c>
      <c r="E27">
        <v>251</v>
      </c>
      <c r="F27">
        <v>253</v>
      </c>
      <c r="G27">
        <v>8.0967741935483879</v>
      </c>
      <c r="H27">
        <v>0.50198412698412698</v>
      </c>
      <c r="I27">
        <f t="shared" si="0"/>
        <v>-31</v>
      </c>
    </row>
    <row r="28" spans="1:11" x14ac:dyDescent="0.25">
      <c r="A28" s="1">
        <v>26</v>
      </c>
      <c r="B28" s="3">
        <v>42795</v>
      </c>
      <c r="C28">
        <v>570</v>
      </c>
      <c r="D28">
        <v>107</v>
      </c>
      <c r="E28">
        <v>173</v>
      </c>
      <c r="F28">
        <v>397</v>
      </c>
      <c r="G28">
        <v>1.6168224299065419</v>
      </c>
      <c r="H28">
        <v>0.69649122807017538</v>
      </c>
      <c r="I28">
        <f t="shared" si="0"/>
        <v>-107</v>
      </c>
      <c r="K28">
        <f>AVERAGE(H28:H37)</f>
        <v>0.77061951176010923</v>
      </c>
    </row>
    <row r="29" spans="1:11" x14ac:dyDescent="0.25">
      <c r="A29" s="1">
        <v>27</v>
      </c>
      <c r="B29" s="3">
        <v>42826</v>
      </c>
      <c r="C29">
        <v>604</v>
      </c>
      <c r="D29">
        <v>119</v>
      </c>
      <c r="E29">
        <v>153</v>
      </c>
      <c r="F29">
        <v>451</v>
      </c>
      <c r="G29">
        <v>1.285714285714286</v>
      </c>
      <c r="H29">
        <v>0.74668874172185429</v>
      </c>
      <c r="I29">
        <f t="shared" si="0"/>
        <v>-119</v>
      </c>
      <c r="K29">
        <f>AVERAGE(G28:G35)</f>
        <v>1.3256426263969567</v>
      </c>
    </row>
    <row r="30" spans="1:11" x14ac:dyDescent="0.25">
      <c r="A30" s="1">
        <v>28</v>
      </c>
      <c r="B30" s="3">
        <v>42856</v>
      </c>
      <c r="C30">
        <v>545</v>
      </c>
      <c r="D30">
        <v>168</v>
      </c>
      <c r="E30">
        <v>109</v>
      </c>
      <c r="F30">
        <v>436</v>
      </c>
      <c r="G30">
        <v>0.64880952380952384</v>
      </c>
      <c r="H30">
        <v>0.8</v>
      </c>
      <c r="I30">
        <f t="shared" si="0"/>
        <v>-168</v>
      </c>
    </row>
    <row r="31" spans="1:11" x14ac:dyDescent="0.25">
      <c r="A31" s="1">
        <v>29</v>
      </c>
      <c r="B31" s="3">
        <v>42887</v>
      </c>
      <c r="C31">
        <v>657</v>
      </c>
      <c r="D31">
        <v>128</v>
      </c>
      <c r="E31">
        <v>240</v>
      </c>
      <c r="F31">
        <v>417</v>
      </c>
      <c r="G31">
        <v>1.875</v>
      </c>
      <c r="H31">
        <v>0.63470319634703198</v>
      </c>
      <c r="I31">
        <f t="shared" si="0"/>
        <v>-128</v>
      </c>
    </row>
    <row r="32" spans="1:11" x14ac:dyDescent="0.25">
      <c r="A32" s="1">
        <v>30</v>
      </c>
      <c r="B32" s="3">
        <v>42917</v>
      </c>
      <c r="C32">
        <v>693</v>
      </c>
      <c r="D32">
        <v>123</v>
      </c>
      <c r="E32">
        <v>159</v>
      </c>
      <c r="F32">
        <v>534</v>
      </c>
      <c r="G32">
        <v>1.2926829268292681</v>
      </c>
      <c r="H32">
        <v>0.77056277056277056</v>
      </c>
      <c r="I32">
        <f t="shared" si="0"/>
        <v>-123</v>
      </c>
    </row>
    <row r="33" spans="1:9" x14ac:dyDescent="0.25">
      <c r="A33" s="1">
        <v>31</v>
      </c>
      <c r="B33" s="3">
        <v>42948</v>
      </c>
      <c r="C33">
        <v>734</v>
      </c>
      <c r="D33">
        <v>126</v>
      </c>
      <c r="E33">
        <v>167</v>
      </c>
      <c r="F33">
        <v>567</v>
      </c>
      <c r="G33">
        <v>1.3253968253968249</v>
      </c>
      <c r="H33">
        <v>0.77247956403269757</v>
      </c>
      <c r="I33">
        <f t="shared" si="0"/>
        <v>-126</v>
      </c>
    </row>
    <row r="34" spans="1:9" x14ac:dyDescent="0.25">
      <c r="A34" s="1">
        <v>32</v>
      </c>
      <c r="B34" s="3">
        <v>42979</v>
      </c>
      <c r="C34">
        <v>741</v>
      </c>
      <c r="D34">
        <v>157</v>
      </c>
      <c r="E34">
        <v>164</v>
      </c>
      <c r="F34">
        <v>577</v>
      </c>
      <c r="G34">
        <v>1.044585987261146</v>
      </c>
      <c r="H34">
        <v>0.77867746288798922</v>
      </c>
      <c r="I34">
        <f t="shared" si="0"/>
        <v>-157</v>
      </c>
    </row>
    <row r="35" spans="1:9" x14ac:dyDescent="0.25">
      <c r="A35" s="1">
        <v>33</v>
      </c>
      <c r="B35" s="3">
        <v>43009</v>
      </c>
      <c r="C35">
        <v>805</v>
      </c>
      <c r="D35">
        <v>124</v>
      </c>
      <c r="E35">
        <v>188</v>
      </c>
      <c r="F35">
        <v>617</v>
      </c>
      <c r="G35">
        <v>1.5161290322580649</v>
      </c>
      <c r="H35">
        <v>0.76645962732919259</v>
      </c>
      <c r="I35">
        <f t="shared" si="0"/>
        <v>-124</v>
      </c>
    </row>
    <row r="36" spans="1:9" x14ac:dyDescent="0.25">
      <c r="A36" s="1">
        <v>34</v>
      </c>
      <c r="B36" s="3">
        <v>43040</v>
      </c>
      <c r="C36">
        <v>585</v>
      </c>
      <c r="D36">
        <v>280</v>
      </c>
      <c r="E36">
        <v>60</v>
      </c>
      <c r="F36">
        <v>525</v>
      </c>
      <c r="G36">
        <v>0.2142857142857143</v>
      </c>
      <c r="H36">
        <v>0.89743589743589747</v>
      </c>
      <c r="I36">
        <f t="shared" si="0"/>
        <v>-280</v>
      </c>
    </row>
    <row r="37" spans="1:9" x14ac:dyDescent="0.25">
      <c r="A37" s="1">
        <v>35</v>
      </c>
      <c r="B37" s="3">
        <v>43070</v>
      </c>
      <c r="C37">
        <v>89</v>
      </c>
      <c r="D37">
        <v>510</v>
      </c>
      <c r="E37">
        <v>14</v>
      </c>
      <c r="F37">
        <v>75</v>
      </c>
      <c r="G37">
        <v>2.7450980392156859E-2</v>
      </c>
      <c r="H37">
        <v>0.84269662921348309</v>
      </c>
      <c r="I37">
        <f t="shared" si="0"/>
        <v>-510</v>
      </c>
    </row>
    <row r="38" spans="1:9" x14ac:dyDescent="0.25">
      <c r="A38" s="1">
        <v>36</v>
      </c>
      <c r="B38" s="3">
        <v>43101</v>
      </c>
      <c r="C38">
        <v>530</v>
      </c>
      <c r="D38">
        <v>27</v>
      </c>
      <c r="E38">
        <v>468</v>
      </c>
      <c r="F38">
        <v>62</v>
      </c>
      <c r="G38">
        <v>17.333333333333329</v>
      </c>
      <c r="H38">
        <v>0.1169811320754717</v>
      </c>
      <c r="I38">
        <f t="shared" si="0"/>
        <v>-27</v>
      </c>
    </row>
    <row r="39" spans="1:9" x14ac:dyDescent="0.25">
      <c r="A39" s="1">
        <v>37</v>
      </c>
      <c r="B39" s="3">
        <v>43132</v>
      </c>
      <c r="C39">
        <v>883</v>
      </c>
      <c r="D39">
        <v>86</v>
      </c>
      <c r="E39">
        <v>439</v>
      </c>
      <c r="F39">
        <v>444</v>
      </c>
      <c r="G39">
        <v>5.1046511627906979</v>
      </c>
      <c r="H39">
        <v>0.50283125707814269</v>
      </c>
      <c r="I39">
        <f t="shared" si="0"/>
        <v>-86</v>
      </c>
    </row>
    <row r="40" spans="1:9" x14ac:dyDescent="0.25">
      <c r="A40" s="1">
        <v>38</v>
      </c>
      <c r="B40" s="3">
        <v>43160</v>
      </c>
      <c r="C40">
        <v>1025</v>
      </c>
      <c r="D40">
        <v>164</v>
      </c>
      <c r="E40">
        <v>306</v>
      </c>
      <c r="F40">
        <v>719</v>
      </c>
      <c r="G40">
        <v>1.865853658536585</v>
      </c>
      <c r="H40">
        <v>0.7014634146341463</v>
      </c>
      <c r="I40">
        <f t="shared" si="0"/>
        <v>-164</v>
      </c>
    </row>
    <row r="41" spans="1:9" x14ac:dyDescent="0.25">
      <c r="A41" s="1">
        <v>39</v>
      </c>
      <c r="B41" s="3">
        <v>43191</v>
      </c>
      <c r="C41">
        <v>1005</v>
      </c>
      <c r="D41">
        <v>254</v>
      </c>
      <c r="E41">
        <v>234</v>
      </c>
      <c r="F41">
        <v>771</v>
      </c>
      <c r="G41">
        <v>0.92125984251968507</v>
      </c>
      <c r="H41">
        <v>0.76716417910447765</v>
      </c>
      <c r="I41">
        <f t="shared" si="0"/>
        <v>-254</v>
      </c>
    </row>
    <row r="42" spans="1:9" x14ac:dyDescent="0.25">
      <c r="A42" s="1">
        <v>40</v>
      </c>
      <c r="B42" s="3">
        <v>43221</v>
      </c>
      <c r="C42">
        <v>935</v>
      </c>
      <c r="D42">
        <v>261</v>
      </c>
      <c r="E42">
        <v>191</v>
      </c>
      <c r="F42">
        <v>744</v>
      </c>
      <c r="G42">
        <v>0.73180076628352486</v>
      </c>
      <c r="H42">
        <v>0.79572192513368989</v>
      </c>
      <c r="I42">
        <f t="shared" si="0"/>
        <v>-261</v>
      </c>
    </row>
    <row r="43" spans="1:9" x14ac:dyDescent="0.25">
      <c r="A43" s="1">
        <v>41</v>
      </c>
      <c r="B43" s="3">
        <v>43252</v>
      </c>
      <c r="C43">
        <v>1045</v>
      </c>
      <c r="D43">
        <v>215</v>
      </c>
      <c r="E43">
        <v>325</v>
      </c>
      <c r="F43">
        <v>720</v>
      </c>
      <c r="G43">
        <v>1.511627906976744</v>
      </c>
      <c r="H43">
        <v>0.68899521531100483</v>
      </c>
      <c r="I43">
        <f t="shared" si="0"/>
        <v>-215</v>
      </c>
    </row>
    <row r="44" spans="1:9" x14ac:dyDescent="0.25">
      <c r="A44" s="1">
        <v>42</v>
      </c>
      <c r="B44" s="3">
        <v>43282</v>
      </c>
      <c r="C44">
        <v>1200</v>
      </c>
      <c r="D44">
        <v>176</v>
      </c>
      <c r="E44">
        <v>331</v>
      </c>
      <c r="F44">
        <v>869</v>
      </c>
      <c r="G44">
        <v>1.8806818181818179</v>
      </c>
      <c r="H44">
        <v>0.72416666666666663</v>
      </c>
      <c r="I44">
        <f t="shared" si="0"/>
        <v>-176</v>
      </c>
    </row>
    <row r="45" spans="1:9" x14ac:dyDescent="0.25">
      <c r="A45" s="1">
        <v>43</v>
      </c>
      <c r="B45" s="3">
        <v>43313</v>
      </c>
      <c r="C45">
        <v>1337</v>
      </c>
      <c r="D45">
        <v>216</v>
      </c>
      <c r="E45">
        <v>353</v>
      </c>
      <c r="F45">
        <v>984</v>
      </c>
      <c r="G45">
        <v>1.6342592592592591</v>
      </c>
      <c r="H45">
        <v>0.73597606581899777</v>
      </c>
      <c r="I45">
        <f t="shared" si="0"/>
        <v>-216</v>
      </c>
    </row>
    <row r="46" spans="1:9" x14ac:dyDescent="0.25">
      <c r="A46" s="1">
        <v>44</v>
      </c>
      <c r="B46" s="3">
        <v>43344</v>
      </c>
      <c r="C46">
        <v>1465</v>
      </c>
      <c r="D46">
        <v>275</v>
      </c>
      <c r="E46">
        <v>403</v>
      </c>
      <c r="F46">
        <v>1062</v>
      </c>
      <c r="G46">
        <v>1.465454545454546</v>
      </c>
      <c r="H46">
        <v>0.72491467576791813</v>
      </c>
      <c r="I46">
        <f t="shared" si="0"/>
        <v>-275</v>
      </c>
    </row>
    <row r="47" spans="1:9" x14ac:dyDescent="0.25">
      <c r="A47" s="1">
        <v>45</v>
      </c>
      <c r="B47" s="3">
        <v>43374</v>
      </c>
      <c r="C47">
        <v>1589</v>
      </c>
      <c r="D47">
        <v>275</v>
      </c>
      <c r="E47">
        <v>399</v>
      </c>
      <c r="F47">
        <v>1190</v>
      </c>
      <c r="G47">
        <v>1.4509090909090909</v>
      </c>
      <c r="H47">
        <v>0.74889867841409696</v>
      </c>
      <c r="I47">
        <f t="shared" si="0"/>
        <v>-275</v>
      </c>
    </row>
    <row r="48" spans="1:9" x14ac:dyDescent="0.25">
      <c r="A48" s="1">
        <v>46</v>
      </c>
      <c r="B48" s="3">
        <v>43405</v>
      </c>
      <c r="C48">
        <v>1080</v>
      </c>
      <c r="D48">
        <v>610</v>
      </c>
      <c r="E48">
        <v>101</v>
      </c>
      <c r="F48">
        <v>979</v>
      </c>
      <c r="G48">
        <v>0.1655737704918033</v>
      </c>
      <c r="H48">
        <v>0.90648148148148144</v>
      </c>
      <c r="I48">
        <f t="shared" si="0"/>
        <v>-610</v>
      </c>
    </row>
    <row r="49" spans="1:9" x14ac:dyDescent="0.25">
      <c r="A49" s="1">
        <v>47</v>
      </c>
      <c r="B49" s="3">
        <v>43435</v>
      </c>
      <c r="C49">
        <v>253</v>
      </c>
      <c r="D49">
        <v>899</v>
      </c>
      <c r="E49">
        <v>72</v>
      </c>
      <c r="F49">
        <v>181</v>
      </c>
      <c r="G49">
        <v>8.0088987764182426E-2</v>
      </c>
      <c r="H49">
        <v>0.71541501976284583</v>
      </c>
      <c r="I49">
        <f t="shared" si="0"/>
        <v>-899</v>
      </c>
    </row>
    <row r="50" spans="1:9" x14ac:dyDescent="0.25">
      <c r="A50" s="1">
        <v>48</v>
      </c>
      <c r="B50" s="3">
        <v>43466</v>
      </c>
      <c r="C50">
        <v>1009</v>
      </c>
      <c r="D50">
        <v>58</v>
      </c>
      <c r="E50">
        <v>814</v>
      </c>
      <c r="F50">
        <v>195</v>
      </c>
      <c r="G50">
        <v>14.03448275862069</v>
      </c>
      <c r="H50">
        <v>0.19326065411298321</v>
      </c>
      <c r="I50">
        <f t="shared" si="0"/>
        <v>-58</v>
      </c>
    </row>
    <row r="51" spans="1:9" x14ac:dyDescent="0.25">
      <c r="A51" s="1">
        <v>49</v>
      </c>
      <c r="B51" s="3">
        <v>43497</v>
      </c>
      <c r="C51">
        <v>1654</v>
      </c>
      <c r="D51">
        <v>197</v>
      </c>
      <c r="E51">
        <v>842</v>
      </c>
      <c r="F51">
        <v>812</v>
      </c>
      <c r="G51">
        <v>4.2741116751269033</v>
      </c>
      <c r="H51">
        <v>0.49093107617896009</v>
      </c>
      <c r="I51">
        <f t="shared" si="0"/>
        <v>-197</v>
      </c>
    </row>
    <row r="52" spans="1:9" x14ac:dyDescent="0.25">
      <c r="A52" s="1">
        <v>50</v>
      </c>
      <c r="B52" s="3">
        <v>43525</v>
      </c>
      <c r="C52">
        <v>1880</v>
      </c>
      <c r="D52">
        <v>349</v>
      </c>
      <c r="E52">
        <v>575</v>
      </c>
      <c r="F52">
        <v>1305</v>
      </c>
      <c r="G52">
        <v>1.6475644699140399</v>
      </c>
      <c r="H52">
        <v>0.69414893617021278</v>
      </c>
      <c r="I52">
        <f t="shared" si="0"/>
        <v>-349</v>
      </c>
    </row>
    <row r="53" spans="1:9" x14ac:dyDescent="0.25">
      <c r="A53" s="1">
        <v>51</v>
      </c>
      <c r="B53" s="3">
        <v>43556</v>
      </c>
      <c r="C53">
        <v>1799</v>
      </c>
      <c r="D53">
        <v>441</v>
      </c>
      <c r="E53">
        <v>360</v>
      </c>
      <c r="F53">
        <v>1439</v>
      </c>
      <c r="G53">
        <v>0.81632653061224492</v>
      </c>
      <c r="H53">
        <v>0.79988882712618126</v>
      </c>
      <c r="I53">
        <f t="shared" si="0"/>
        <v>-441</v>
      </c>
    </row>
    <row r="54" spans="1:9" x14ac:dyDescent="0.25">
      <c r="A54" s="1">
        <v>52</v>
      </c>
      <c r="B54" s="3">
        <v>43586</v>
      </c>
      <c r="C54">
        <v>1678</v>
      </c>
      <c r="D54">
        <v>432</v>
      </c>
      <c r="E54">
        <v>311</v>
      </c>
      <c r="F54">
        <v>1367</v>
      </c>
      <c r="G54">
        <v>0.71990740740740744</v>
      </c>
      <c r="H54">
        <v>0.81466030989272942</v>
      </c>
      <c r="I54">
        <f t="shared" si="0"/>
        <v>-432</v>
      </c>
    </row>
    <row r="55" spans="1:9" x14ac:dyDescent="0.25">
      <c r="A55" s="1">
        <v>53</v>
      </c>
      <c r="B55" s="3">
        <v>43617</v>
      </c>
      <c r="C55">
        <v>1807</v>
      </c>
      <c r="D55">
        <v>394</v>
      </c>
      <c r="E55">
        <v>523</v>
      </c>
      <c r="F55">
        <v>1284</v>
      </c>
      <c r="G55">
        <v>1.3274111675126901</v>
      </c>
      <c r="H55">
        <v>0.71057000553403427</v>
      </c>
      <c r="I55">
        <f t="shared" si="0"/>
        <v>-394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Tanvi Chheda</cp:lastModifiedBy>
  <dcterms:created xsi:type="dcterms:W3CDTF">2020-07-27T01:18:23Z</dcterms:created>
  <dcterms:modified xsi:type="dcterms:W3CDTF">2020-07-28T06:31:37Z</dcterms:modified>
</cp:coreProperties>
</file>