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nvi\Documents\GitHub\Marketplace_startup_eval_for_VC\"/>
    </mc:Choice>
  </mc:AlternateContent>
  <xr:revisionPtr revIDLastSave="0" documentId="13_ncr:1_{38F16CA0-6595-48F1-9E60-A9DFBECE24F1}" xr6:coauthVersionLast="45" xr6:coauthVersionMax="45" xr10:uidLastSave="{00000000-0000-0000-0000-000000000000}"/>
  <bookViews>
    <workbookView xWindow="983" yWindow="-98" windowWidth="21614" windowHeight="151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</calcChain>
</file>

<file path=xl/sharedStrings.xml><?xml version="1.0" encoding="utf-8"?>
<sst xmlns="http://schemas.openxmlformats.org/spreadsheetml/2006/main" count="13" uniqueCount="10">
  <si>
    <t>month</t>
  </si>
  <si>
    <t>new</t>
  </si>
  <si>
    <t>retained</t>
  </si>
  <si>
    <t>churn</t>
  </si>
  <si>
    <t>total_rev</t>
  </si>
  <si>
    <t>contraction</t>
  </si>
  <si>
    <t>ressurected</t>
  </si>
  <si>
    <t>expanded</t>
  </si>
  <si>
    <t>qr</t>
  </si>
  <si>
    <t>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</si>
</sst>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699FF"/>
      <color rgb="FF99CC00"/>
      <color rgb="FF009900"/>
      <color rgb="FF00FF00"/>
      <color rgb="FFCC0066"/>
      <color rgb="FFFF9966"/>
      <color rgb="FF0099FF"/>
      <color rgb="FFFF66CC"/>
      <color rgb="FFFFCCCC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Workers MRR</a:t>
            </a:r>
          </a:p>
        </c:rich>
      </c:tx>
      <c:layout>
        <c:manualLayout>
          <c:xMode val="edge"/>
          <c:yMode val="edge"/>
          <c:x val="8.9210905088476844E-2"/>
          <c:y val="5.41159166698365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346645858456879E-2"/>
          <c:y val="3.8484888068290493E-2"/>
          <c:w val="0.90559397980657819"/>
          <c:h val="0.924424060068202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retained</c:v>
                </c:pt>
              </c:strCache>
            </c:strRef>
          </c:tx>
          <c:spPr>
            <a:solidFill>
              <a:srgbClr val="99FF99"/>
            </a:solidFill>
            <a:ln w="15875">
              <a:solidFill>
                <a:srgbClr val="009900"/>
              </a:solidFill>
            </a:ln>
            <a:effectLst/>
          </c:spPr>
          <c:invertIfNegative val="0"/>
          <c:cat>
            <c:numRef>
              <c:f>Sheet1!$B$2:$B$55</c:f>
              <c:numCache>
                <c:formatCode>[$-409]mmm\-yy;@</c:formatCode>
                <c:ptCount val="5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</c:numCache>
            </c:numRef>
          </c:cat>
          <c:val>
            <c:numRef>
              <c:f>Sheet1!$C$2:$C$55</c:f>
              <c:numCache>
                <c:formatCode>General</c:formatCode>
                <c:ptCount val="54"/>
                <c:pt idx="0">
                  <c:v>0</c:v>
                </c:pt>
                <c:pt idx="1">
                  <c:v>250</c:v>
                </c:pt>
                <c:pt idx="2">
                  <c:v>2000</c:v>
                </c:pt>
                <c:pt idx="3">
                  <c:v>1308</c:v>
                </c:pt>
                <c:pt idx="4">
                  <c:v>12113</c:v>
                </c:pt>
                <c:pt idx="5">
                  <c:v>19837</c:v>
                </c:pt>
                <c:pt idx="6">
                  <c:v>30134</c:v>
                </c:pt>
                <c:pt idx="7">
                  <c:v>44970</c:v>
                </c:pt>
                <c:pt idx="8">
                  <c:v>61591</c:v>
                </c:pt>
                <c:pt idx="9">
                  <c:v>64222</c:v>
                </c:pt>
                <c:pt idx="10">
                  <c:v>51785</c:v>
                </c:pt>
                <c:pt idx="11">
                  <c:v>2660</c:v>
                </c:pt>
                <c:pt idx="12">
                  <c:v>950</c:v>
                </c:pt>
                <c:pt idx="13">
                  <c:v>27093</c:v>
                </c:pt>
                <c:pt idx="14">
                  <c:v>144823</c:v>
                </c:pt>
                <c:pt idx="15">
                  <c:v>200342</c:v>
                </c:pt>
                <c:pt idx="16">
                  <c:v>162809</c:v>
                </c:pt>
                <c:pt idx="17">
                  <c:v>106913</c:v>
                </c:pt>
                <c:pt idx="18">
                  <c:v>208407</c:v>
                </c:pt>
                <c:pt idx="19">
                  <c:v>205657</c:v>
                </c:pt>
                <c:pt idx="20">
                  <c:v>339388</c:v>
                </c:pt>
                <c:pt idx="21">
                  <c:v>138329</c:v>
                </c:pt>
                <c:pt idx="22">
                  <c:v>269156</c:v>
                </c:pt>
                <c:pt idx="23">
                  <c:v>17923</c:v>
                </c:pt>
                <c:pt idx="24">
                  <c:v>3754</c:v>
                </c:pt>
                <c:pt idx="25">
                  <c:v>119799</c:v>
                </c:pt>
                <c:pt idx="26">
                  <c:v>319748</c:v>
                </c:pt>
                <c:pt idx="27">
                  <c:v>504794</c:v>
                </c:pt>
                <c:pt idx="28">
                  <c:v>412825</c:v>
                </c:pt>
                <c:pt idx="29">
                  <c:v>161495</c:v>
                </c:pt>
                <c:pt idx="30">
                  <c:v>439469</c:v>
                </c:pt>
                <c:pt idx="31">
                  <c:v>435099</c:v>
                </c:pt>
                <c:pt idx="32">
                  <c:v>589863</c:v>
                </c:pt>
                <c:pt idx="33">
                  <c:v>313924</c:v>
                </c:pt>
                <c:pt idx="34">
                  <c:v>440398</c:v>
                </c:pt>
                <c:pt idx="35">
                  <c:v>31664</c:v>
                </c:pt>
                <c:pt idx="36">
                  <c:v>9980</c:v>
                </c:pt>
                <c:pt idx="37">
                  <c:v>187972</c:v>
                </c:pt>
                <c:pt idx="38">
                  <c:v>468221</c:v>
                </c:pt>
                <c:pt idx="39">
                  <c:v>872602</c:v>
                </c:pt>
                <c:pt idx="40">
                  <c:v>621068</c:v>
                </c:pt>
                <c:pt idx="41">
                  <c:v>311918</c:v>
                </c:pt>
                <c:pt idx="42">
                  <c:v>606233</c:v>
                </c:pt>
                <c:pt idx="43">
                  <c:v>651424</c:v>
                </c:pt>
                <c:pt idx="44">
                  <c:v>1011042</c:v>
                </c:pt>
                <c:pt idx="45">
                  <c:v>690445</c:v>
                </c:pt>
                <c:pt idx="46">
                  <c:v>896253</c:v>
                </c:pt>
                <c:pt idx="47">
                  <c:v>74975</c:v>
                </c:pt>
                <c:pt idx="48">
                  <c:v>59648</c:v>
                </c:pt>
                <c:pt idx="49">
                  <c:v>301334</c:v>
                </c:pt>
                <c:pt idx="50">
                  <c:v>938842</c:v>
                </c:pt>
                <c:pt idx="51">
                  <c:v>1537067</c:v>
                </c:pt>
                <c:pt idx="52">
                  <c:v>1092538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8-4C93-8490-89EE3E74EA1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expanded</c:v>
                </c:pt>
              </c:strCache>
            </c:strRef>
          </c:tx>
          <c:spPr>
            <a:solidFill>
              <a:srgbClr val="336600"/>
            </a:solidFill>
            <a:ln w="15875">
              <a:solidFill>
                <a:schemeClr val="tx1"/>
              </a:solidFill>
            </a:ln>
            <a:effectLst/>
          </c:spPr>
          <c:invertIfNegative val="0"/>
          <c:cat>
            <c:numRef>
              <c:f>Sheet1!$B$2:$B$55</c:f>
              <c:numCache>
                <c:formatCode>[$-409]mmm\-yy;@</c:formatCode>
                <c:ptCount val="5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</c:numCache>
            </c:numRef>
          </c:cat>
          <c:val>
            <c:numRef>
              <c:f>Sheet1!$D$2:$D$55</c:f>
              <c:numCache>
                <c:formatCode>General</c:formatCode>
                <c:ptCount val="54"/>
                <c:pt idx="0">
                  <c:v>0</c:v>
                </c:pt>
                <c:pt idx="1">
                  <c:v>1000</c:v>
                </c:pt>
                <c:pt idx="2">
                  <c:v>250</c:v>
                </c:pt>
                <c:pt idx="3">
                  <c:v>2734</c:v>
                </c:pt>
                <c:pt idx="4">
                  <c:v>9879</c:v>
                </c:pt>
                <c:pt idx="5">
                  <c:v>8755</c:v>
                </c:pt>
                <c:pt idx="6">
                  <c:v>23233</c:v>
                </c:pt>
                <c:pt idx="7">
                  <c:v>16636</c:v>
                </c:pt>
                <c:pt idx="8">
                  <c:v>22529</c:v>
                </c:pt>
                <c:pt idx="9">
                  <c:v>22076</c:v>
                </c:pt>
                <c:pt idx="10">
                  <c:v>4913</c:v>
                </c:pt>
                <c:pt idx="11">
                  <c:v>0</c:v>
                </c:pt>
                <c:pt idx="12">
                  <c:v>0</c:v>
                </c:pt>
                <c:pt idx="13">
                  <c:v>38746</c:v>
                </c:pt>
                <c:pt idx="14">
                  <c:v>76058</c:v>
                </c:pt>
                <c:pt idx="15">
                  <c:v>43850</c:v>
                </c:pt>
                <c:pt idx="16">
                  <c:v>28437</c:v>
                </c:pt>
                <c:pt idx="17">
                  <c:v>38499</c:v>
                </c:pt>
                <c:pt idx="18">
                  <c:v>57375</c:v>
                </c:pt>
                <c:pt idx="19">
                  <c:v>91808</c:v>
                </c:pt>
                <c:pt idx="20">
                  <c:v>27867</c:v>
                </c:pt>
                <c:pt idx="21">
                  <c:v>74311</c:v>
                </c:pt>
                <c:pt idx="22">
                  <c:v>3187</c:v>
                </c:pt>
                <c:pt idx="23">
                  <c:v>1085</c:v>
                </c:pt>
                <c:pt idx="24">
                  <c:v>2286</c:v>
                </c:pt>
                <c:pt idx="25">
                  <c:v>59473</c:v>
                </c:pt>
                <c:pt idx="26">
                  <c:v>147551</c:v>
                </c:pt>
                <c:pt idx="27">
                  <c:v>51071</c:v>
                </c:pt>
                <c:pt idx="28">
                  <c:v>30778</c:v>
                </c:pt>
                <c:pt idx="29">
                  <c:v>69962</c:v>
                </c:pt>
                <c:pt idx="30">
                  <c:v>76382</c:v>
                </c:pt>
                <c:pt idx="31">
                  <c:v>72731</c:v>
                </c:pt>
                <c:pt idx="32">
                  <c:v>56686</c:v>
                </c:pt>
                <c:pt idx="33">
                  <c:v>108974</c:v>
                </c:pt>
                <c:pt idx="34">
                  <c:v>12542</c:v>
                </c:pt>
                <c:pt idx="35">
                  <c:v>128</c:v>
                </c:pt>
                <c:pt idx="36">
                  <c:v>3095</c:v>
                </c:pt>
                <c:pt idx="37">
                  <c:v>109994</c:v>
                </c:pt>
                <c:pt idx="38">
                  <c:v>185842</c:v>
                </c:pt>
                <c:pt idx="39">
                  <c:v>98795</c:v>
                </c:pt>
                <c:pt idx="40">
                  <c:v>45997</c:v>
                </c:pt>
                <c:pt idx="41">
                  <c:v>70112</c:v>
                </c:pt>
                <c:pt idx="42">
                  <c:v>85931</c:v>
                </c:pt>
                <c:pt idx="43">
                  <c:v>138760</c:v>
                </c:pt>
                <c:pt idx="44">
                  <c:v>149912</c:v>
                </c:pt>
                <c:pt idx="45">
                  <c:v>295685</c:v>
                </c:pt>
                <c:pt idx="46">
                  <c:v>32920</c:v>
                </c:pt>
                <c:pt idx="47">
                  <c:v>6070</c:v>
                </c:pt>
                <c:pt idx="48">
                  <c:v>25215</c:v>
                </c:pt>
                <c:pt idx="49">
                  <c:v>183800</c:v>
                </c:pt>
                <c:pt idx="50">
                  <c:v>303264</c:v>
                </c:pt>
                <c:pt idx="51">
                  <c:v>155659</c:v>
                </c:pt>
                <c:pt idx="52">
                  <c:v>109904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38-4C93-8490-89EE3E74EA1E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contraction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15875"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Sheet1!$B$2:$B$55</c:f>
              <c:numCache>
                <c:formatCode>[$-409]mmm\-yy;@</c:formatCode>
                <c:ptCount val="5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</c:numCache>
            </c:numRef>
          </c:cat>
          <c:val>
            <c:numRef>
              <c:f>Sheet1!$E$2:$E$55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-1500</c:v>
                </c:pt>
                <c:pt idx="3">
                  <c:v>-750</c:v>
                </c:pt>
                <c:pt idx="4">
                  <c:v>-1588</c:v>
                </c:pt>
                <c:pt idx="5">
                  <c:v>-6006</c:v>
                </c:pt>
                <c:pt idx="6">
                  <c:v>-8149</c:v>
                </c:pt>
                <c:pt idx="7">
                  <c:v>-20653</c:v>
                </c:pt>
                <c:pt idx="8">
                  <c:v>-17299</c:v>
                </c:pt>
                <c:pt idx="9">
                  <c:v>-17810</c:v>
                </c:pt>
                <c:pt idx="10">
                  <c:v>-73009</c:v>
                </c:pt>
                <c:pt idx="11">
                  <c:v>-2457</c:v>
                </c:pt>
                <c:pt idx="12">
                  <c:v>-380</c:v>
                </c:pt>
                <c:pt idx="13">
                  <c:v>-5812</c:v>
                </c:pt>
                <c:pt idx="14">
                  <c:v>-44562</c:v>
                </c:pt>
                <c:pt idx="15">
                  <c:v>-82868</c:v>
                </c:pt>
                <c:pt idx="16">
                  <c:v>-92502</c:v>
                </c:pt>
                <c:pt idx="17">
                  <c:v>-35990</c:v>
                </c:pt>
                <c:pt idx="18">
                  <c:v>-80370</c:v>
                </c:pt>
                <c:pt idx="19">
                  <c:v>-64020</c:v>
                </c:pt>
                <c:pt idx="20">
                  <c:v>-224598</c:v>
                </c:pt>
                <c:pt idx="21">
                  <c:v>-41050</c:v>
                </c:pt>
                <c:pt idx="22">
                  <c:v>-452261</c:v>
                </c:pt>
                <c:pt idx="23">
                  <c:v>-24983</c:v>
                </c:pt>
                <c:pt idx="24">
                  <c:v>-3897</c:v>
                </c:pt>
                <c:pt idx="25">
                  <c:v>-46757</c:v>
                </c:pt>
                <c:pt idx="26">
                  <c:v>-148148</c:v>
                </c:pt>
                <c:pt idx="27">
                  <c:v>-245606</c:v>
                </c:pt>
                <c:pt idx="28">
                  <c:v>-251395</c:v>
                </c:pt>
                <c:pt idx="29">
                  <c:v>-59054</c:v>
                </c:pt>
                <c:pt idx="30">
                  <c:v>-167408</c:v>
                </c:pt>
                <c:pt idx="31">
                  <c:v>-153942</c:v>
                </c:pt>
                <c:pt idx="32">
                  <c:v>-287155</c:v>
                </c:pt>
                <c:pt idx="33">
                  <c:v>-102455</c:v>
                </c:pt>
                <c:pt idx="34">
                  <c:v>-854052</c:v>
                </c:pt>
                <c:pt idx="35">
                  <c:v>-65309</c:v>
                </c:pt>
                <c:pt idx="36">
                  <c:v>-12446</c:v>
                </c:pt>
                <c:pt idx="37">
                  <c:v>-59000</c:v>
                </c:pt>
                <c:pt idx="38">
                  <c:v>-169973</c:v>
                </c:pt>
                <c:pt idx="39">
                  <c:v>-490501</c:v>
                </c:pt>
                <c:pt idx="40">
                  <c:v>-323280</c:v>
                </c:pt>
                <c:pt idx="41">
                  <c:v>-151093</c:v>
                </c:pt>
                <c:pt idx="42">
                  <c:v>-243474</c:v>
                </c:pt>
                <c:pt idx="43">
                  <c:v>-237519</c:v>
                </c:pt>
                <c:pt idx="44">
                  <c:v>-531033</c:v>
                </c:pt>
                <c:pt idx="45">
                  <c:v>-187468</c:v>
                </c:pt>
                <c:pt idx="46">
                  <c:v>-1479638</c:v>
                </c:pt>
                <c:pt idx="47">
                  <c:v>-108092</c:v>
                </c:pt>
                <c:pt idx="48">
                  <c:v>-54174</c:v>
                </c:pt>
                <c:pt idx="49">
                  <c:v>-144488</c:v>
                </c:pt>
                <c:pt idx="50">
                  <c:v>-373729</c:v>
                </c:pt>
                <c:pt idx="51">
                  <c:v>-825441</c:v>
                </c:pt>
                <c:pt idx="52">
                  <c:v>-489380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38-4C93-8490-89EE3E74EA1E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rgbClr val="00FFCC"/>
            </a:solidFill>
            <a:ln w="15875"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numRef>
              <c:f>Sheet1!$B$2:$B$55</c:f>
              <c:numCache>
                <c:formatCode>[$-409]mmm\-yy;@</c:formatCode>
                <c:ptCount val="5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</c:numCache>
            </c:numRef>
          </c:cat>
          <c:val>
            <c:numRef>
              <c:f>Sheet1!$F$2:$F$55</c:f>
              <c:numCache>
                <c:formatCode>General</c:formatCode>
                <c:ptCount val="54"/>
                <c:pt idx="0">
                  <c:v>250</c:v>
                </c:pt>
                <c:pt idx="1">
                  <c:v>4187</c:v>
                </c:pt>
                <c:pt idx="2">
                  <c:v>801</c:v>
                </c:pt>
                <c:pt idx="3">
                  <c:v>12396</c:v>
                </c:pt>
                <c:pt idx="4">
                  <c:v>5101</c:v>
                </c:pt>
                <c:pt idx="5">
                  <c:v>22406</c:v>
                </c:pt>
                <c:pt idx="6">
                  <c:v>15861</c:v>
                </c:pt>
                <c:pt idx="7">
                  <c:v>24448</c:v>
                </c:pt>
                <c:pt idx="8">
                  <c:v>14715</c:v>
                </c:pt>
                <c:pt idx="9">
                  <c:v>17709</c:v>
                </c:pt>
                <c:pt idx="10">
                  <c:v>2560</c:v>
                </c:pt>
                <c:pt idx="11">
                  <c:v>0</c:v>
                </c:pt>
                <c:pt idx="12">
                  <c:v>32262</c:v>
                </c:pt>
                <c:pt idx="13">
                  <c:v>94521</c:v>
                </c:pt>
                <c:pt idx="14">
                  <c:v>64370</c:v>
                </c:pt>
                <c:pt idx="15">
                  <c:v>45516</c:v>
                </c:pt>
                <c:pt idx="16">
                  <c:v>35264</c:v>
                </c:pt>
                <c:pt idx="17">
                  <c:v>80692</c:v>
                </c:pt>
                <c:pt idx="18">
                  <c:v>65454</c:v>
                </c:pt>
                <c:pt idx="19">
                  <c:v>59584</c:v>
                </c:pt>
                <c:pt idx="20">
                  <c:v>30898</c:v>
                </c:pt>
                <c:pt idx="21">
                  <c:v>42502</c:v>
                </c:pt>
                <c:pt idx="22">
                  <c:v>9657</c:v>
                </c:pt>
                <c:pt idx="23">
                  <c:v>4117</c:v>
                </c:pt>
                <c:pt idx="24">
                  <c:v>48650</c:v>
                </c:pt>
                <c:pt idx="25">
                  <c:v>158973</c:v>
                </c:pt>
                <c:pt idx="26">
                  <c:v>120553</c:v>
                </c:pt>
                <c:pt idx="27">
                  <c:v>71316</c:v>
                </c:pt>
                <c:pt idx="28">
                  <c:v>47657</c:v>
                </c:pt>
                <c:pt idx="29">
                  <c:v>106075</c:v>
                </c:pt>
                <c:pt idx="30">
                  <c:v>48818</c:v>
                </c:pt>
                <c:pt idx="31">
                  <c:v>77995</c:v>
                </c:pt>
                <c:pt idx="32">
                  <c:v>64874</c:v>
                </c:pt>
                <c:pt idx="33">
                  <c:v>73266</c:v>
                </c:pt>
                <c:pt idx="34">
                  <c:v>9618</c:v>
                </c:pt>
                <c:pt idx="35">
                  <c:v>100</c:v>
                </c:pt>
                <c:pt idx="36">
                  <c:v>112628</c:v>
                </c:pt>
                <c:pt idx="37">
                  <c:v>170336</c:v>
                </c:pt>
                <c:pt idx="38">
                  <c:v>155137</c:v>
                </c:pt>
                <c:pt idx="39">
                  <c:v>85975</c:v>
                </c:pt>
                <c:pt idx="40">
                  <c:v>66446</c:v>
                </c:pt>
                <c:pt idx="41">
                  <c:v>113535</c:v>
                </c:pt>
                <c:pt idx="42">
                  <c:v>149710</c:v>
                </c:pt>
                <c:pt idx="43">
                  <c:v>201678</c:v>
                </c:pt>
                <c:pt idx="44">
                  <c:v>168569</c:v>
                </c:pt>
                <c:pt idx="45">
                  <c:v>183843</c:v>
                </c:pt>
                <c:pt idx="46">
                  <c:v>27374</c:v>
                </c:pt>
                <c:pt idx="47">
                  <c:v>9130</c:v>
                </c:pt>
                <c:pt idx="48">
                  <c:v>156848</c:v>
                </c:pt>
                <c:pt idx="49">
                  <c:v>349291</c:v>
                </c:pt>
                <c:pt idx="50">
                  <c:v>267507</c:v>
                </c:pt>
                <c:pt idx="51">
                  <c:v>139531</c:v>
                </c:pt>
                <c:pt idx="52">
                  <c:v>104930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38-4C93-8490-89EE3E74EA1E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ressurected</c:v>
                </c:pt>
              </c:strCache>
            </c:strRef>
          </c:tx>
          <c:spPr>
            <a:solidFill>
              <a:srgbClr val="00B050"/>
            </a:solidFill>
            <a:ln w="15875"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cat>
            <c:numRef>
              <c:f>Sheet1!$B$2:$B$55</c:f>
              <c:numCache>
                <c:formatCode>[$-409]mmm\-yy;@</c:formatCode>
                <c:ptCount val="5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</c:numCache>
            </c:numRef>
          </c:cat>
          <c:val>
            <c:numRef>
              <c:f>Sheet1!$G$2:$G$55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3900</c:v>
                </c:pt>
                <c:pt idx="6">
                  <c:v>0</c:v>
                </c:pt>
                <c:pt idx="7">
                  <c:v>1103</c:v>
                </c:pt>
                <c:pt idx="8">
                  <c:v>3267</c:v>
                </c:pt>
                <c:pt idx="9">
                  <c:v>2296</c:v>
                </c:pt>
                <c:pt idx="10">
                  <c:v>5870</c:v>
                </c:pt>
                <c:pt idx="11">
                  <c:v>0</c:v>
                </c:pt>
                <c:pt idx="12">
                  <c:v>46298</c:v>
                </c:pt>
                <c:pt idx="13">
                  <c:v>13692</c:v>
                </c:pt>
                <c:pt idx="14">
                  <c:v>10285</c:v>
                </c:pt>
                <c:pt idx="15">
                  <c:v>2068</c:v>
                </c:pt>
                <c:pt idx="16">
                  <c:v>5999</c:v>
                </c:pt>
                <c:pt idx="17">
                  <c:v>16950</c:v>
                </c:pt>
                <c:pt idx="18">
                  <c:v>11732</c:v>
                </c:pt>
                <c:pt idx="19">
                  <c:v>17383</c:v>
                </c:pt>
                <c:pt idx="20">
                  <c:v>14537</c:v>
                </c:pt>
                <c:pt idx="21">
                  <c:v>39500</c:v>
                </c:pt>
                <c:pt idx="22">
                  <c:v>7395</c:v>
                </c:pt>
                <c:pt idx="23">
                  <c:v>3180</c:v>
                </c:pt>
                <c:pt idx="24">
                  <c:v>238210</c:v>
                </c:pt>
                <c:pt idx="25">
                  <c:v>80520</c:v>
                </c:pt>
                <c:pt idx="26">
                  <c:v>25903</c:v>
                </c:pt>
                <c:pt idx="27">
                  <c:v>16417</c:v>
                </c:pt>
                <c:pt idx="28">
                  <c:v>15467</c:v>
                </c:pt>
                <c:pt idx="29">
                  <c:v>69783</c:v>
                </c:pt>
                <c:pt idx="30">
                  <c:v>39031</c:v>
                </c:pt>
                <c:pt idx="31">
                  <c:v>41130</c:v>
                </c:pt>
                <c:pt idx="32">
                  <c:v>33882</c:v>
                </c:pt>
                <c:pt idx="33">
                  <c:v>60877</c:v>
                </c:pt>
                <c:pt idx="34">
                  <c:v>12562</c:v>
                </c:pt>
                <c:pt idx="35">
                  <c:v>18241</c:v>
                </c:pt>
                <c:pt idx="36">
                  <c:v>351359</c:v>
                </c:pt>
                <c:pt idx="37">
                  <c:v>155920</c:v>
                </c:pt>
                <c:pt idx="38">
                  <c:v>64615</c:v>
                </c:pt>
                <c:pt idx="39">
                  <c:v>46693</c:v>
                </c:pt>
                <c:pt idx="40">
                  <c:v>36334</c:v>
                </c:pt>
                <c:pt idx="41">
                  <c:v>133577</c:v>
                </c:pt>
                <c:pt idx="42">
                  <c:v>79772</c:v>
                </c:pt>
                <c:pt idx="43">
                  <c:v>63233</c:v>
                </c:pt>
                <c:pt idx="44">
                  <c:v>70386</c:v>
                </c:pt>
                <c:pt idx="45">
                  <c:v>89269</c:v>
                </c:pt>
                <c:pt idx="46">
                  <c:v>21301</c:v>
                </c:pt>
                <c:pt idx="47">
                  <c:v>30639</c:v>
                </c:pt>
                <c:pt idx="48">
                  <c:v>633195</c:v>
                </c:pt>
                <c:pt idx="49">
                  <c:v>406688</c:v>
                </c:pt>
                <c:pt idx="50">
                  <c:v>135650</c:v>
                </c:pt>
                <c:pt idx="51">
                  <c:v>58335</c:v>
                </c:pt>
                <c:pt idx="52">
                  <c:v>92135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38-4C93-8490-89EE3E74EA1E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churn</c:v>
                </c:pt>
              </c:strCache>
            </c:strRef>
          </c:tx>
          <c:spPr>
            <a:solidFill>
              <a:srgbClr val="FF99CC"/>
            </a:solidFill>
            <a:ln w="15875">
              <a:solidFill>
                <a:srgbClr val="CC0066"/>
              </a:solidFill>
            </a:ln>
            <a:effectLst/>
          </c:spPr>
          <c:invertIfNegative val="0"/>
          <c:cat>
            <c:numRef>
              <c:f>Sheet1!$B$2:$B$55</c:f>
              <c:numCache>
                <c:formatCode>[$-409]mmm\-yy;@</c:formatCode>
                <c:ptCount val="5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</c:numCache>
            </c:numRef>
          </c:cat>
          <c:val>
            <c:numRef>
              <c:f>Sheet1!$H$2:$H$55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-1000</c:v>
                </c:pt>
                <c:pt idx="3">
                  <c:v>-180</c:v>
                </c:pt>
                <c:pt idx="4">
                  <c:v>-1753</c:v>
                </c:pt>
                <c:pt idx="5">
                  <c:v>-2442</c:v>
                </c:pt>
                <c:pt idx="6">
                  <c:v>-12969</c:v>
                </c:pt>
                <c:pt idx="7">
                  <c:v>-6522</c:v>
                </c:pt>
                <c:pt idx="8">
                  <c:v>-10970</c:v>
                </c:pt>
                <c:pt idx="9">
                  <c:v>-9855</c:v>
                </c:pt>
                <c:pt idx="10">
                  <c:v>-32203</c:v>
                </c:pt>
                <c:pt idx="11">
                  <c:v>-62751</c:v>
                </c:pt>
                <c:pt idx="12">
                  <c:v>-380</c:v>
                </c:pt>
                <c:pt idx="13">
                  <c:v>-5634</c:v>
                </c:pt>
                <c:pt idx="14">
                  <c:v>-28761</c:v>
                </c:pt>
                <c:pt idx="15">
                  <c:v>-32977</c:v>
                </c:pt>
                <c:pt idx="16">
                  <c:v>-32514</c:v>
                </c:pt>
                <c:pt idx="17">
                  <c:v>-40706</c:v>
                </c:pt>
                <c:pt idx="18">
                  <c:v>-39815</c:v>
                </c:pt>
                <c:pt idx="19">
                  <c:v>-42670</c:v>
                </c:pt>
                <c:pt idx="20">
                  <c:v>-83410</c:v>
                </c:pt>
                <c:pt idx="21">
                  <c:v>-33985</c:v>
                </c:pt>
                <c:pt idx="22">
                  <c:v>-139189</c:v>
                </c:pt>
                <c:pt idx="23">
                  <c:v>-252407</c:v>
                </c:pt>
                <c:pt idx="24">
                  <c:v>-9549</c:v>
                </c:pt>
                <c:pt idx="25">
                  <c:v>-28195</c:v>
                </c:pt>
                <c:pt idx="26">
                  <c:v>-66448</c:v>
                </c:pt>
                <c:pt idx="27">
                  <c:v>-74909</c:v>
                </c:pt>
                <c:pt idx="28">
                  <c:v>-97070</c:v>
                </c:pt>
                <c:pt idx="29">
                  <c:v>-77265</c:v>
                </c:pt>
                <c:pt idx="30">
                  <c:v>-69332</c:v>
                </c:pt>
                <c:pt idx="31">
                  <c:v>-69957</c:v>
                </c:pt>
                <c:pt idx="32">
                  <c:v>-94321</c:v>
                </c:pt>
                <c:pt idx="33">
                  <c:v>-73824</c:v>
                </c:pt>
                <c:pt idx="34">
                  <c:v>-244862</c:v>
                </c:pt>
                <c:pt idx="35">
                  <c:v>-411124</c:v>
                </c:pt>
                <c:pt idx="36">
                  <c:v>-26986</c:v>
                </c:pt>
                <c:pt idx="37">
                  <c:v>-45245</c:v>
                </c:pt>
                <c:pt idx="38">
                  <c:v>-98861</c:v>
                </c:pt>
                <c:pt idx="39">
                  <c:v>-163157</c:v>
                </c:pt>
                <c:pt idx="40">
                  <c:v>-154380</c:v>
                </c:pt>
                <c:pt idx="41">
                  <c:v>-145768</c:v>
                </c:pt>
                <c:pt idx="42">
                  <c:v>-98370</c:v>
                </c:pt>
                <c:pt idx="43">
                  <c:v>-114643</c:v>
                </c:pt>
                <c:pt idx="44">
                  <c:v>-177403</c:v>
                </c:pt>
                <c:pt idx="45">
                  <c:v>-134853</c:v>
                </c:pt>
                <c:pt idx="46">
                  <c:v>-555729</c:v>
                </c:pt>
                <c:pt idx="47">
                  <c:v>-810617</c:v>
                </c:pt>
                <c:pt idx="48">
                  <c:v>-41813</c:v>
                </c:pt>
                <c:pt idx="49">
                  <c:v>-111106</c:v>
                </c:pt>
                <c:pt idx="50">
                  <c:v>-206765</c:v>
                </c:pt>
                <c:pt idx="51">
                  <c:v>-285448</c:v>
                </c:pt>
                <c:pt idx="52">
                  <c:v>-238220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38-4C93-8490-89EE3E74E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101974351"/>
        <c:axId val="982633007"/>
      </c:barChart>
      <c:dateAx>
        <c:axId val="1101974351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633007"/>
        <c:crosses val="autoZero"/>
        <c:auto val="1"/>
        <c:lblOffset val="100"/>
        <c:baseTimeUnit val="months"/>
        <c:majorUnit val="6"/>
        <c:majorTimeUnit val="months"/>
      </c:dateAx>
      <c:valAx>
        <c:axId val="982633007"/>
        <c:scaling>
          <c:orientation val="minMax"/>
          <c:max val="2000000"/>
          <c:min val="-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974351"/>
        <c:crosses val="autoZero"/>
        <c:crossBetween val="between"/>
        <c:majorUnit val="1000000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1050"/>
                    <a:t>Million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015185134277161E-2"/>
          <c:y val="0.88286193467693796"/>
          <c:w val="0.69325917010084093"/>
          <c:h val="6.04824286344737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MRR</a:t>
            </a:r>
            <a:r>
              <a:rPr lang="en-US" sz="1200" baseline="0"/>
              <a:t> quick_ratio</a:t>
            </a:r>
            <a:endParaRPr lang="en-US" sz="1200"/>
          </a:p>
        </c:rich>
      </c:tx>
      <c:layout>
        <c:manualLayout>
          <c:xMode val="edge"/>
          <c:yMode val="edge"/>
          <c:x val="0.57714117319695324"/>
          <c:y val="3.9627523712659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037940801954212E-2"/>
          <c:y val="0.12332710371681192"/>
          <c:w val="0.93863452093240818"/>
          <c:h val="0.6734300814840144"/>
        </c:manualLayout>
      </c:layout>
      <c:lineChart>
        <c:grouping val="standard"/>
        <c:varyColors val="0"/>
        <c:ser>
          <c:idx val="1"/>
          <c:order val="0"/>
          <c:tx>
            <c:v>Worker</c:v>
          </c:tx>
          <c:spPr>
            <a:ln w="28575" cap="rnd">
              <a:solidFill>
                <a:srgbClr val="CC0066"/>
              </a:solidFill>
              <a:round/>
            </a:ln>
            <a:effectLst/>
          </c:spPr>
          <c:marker>
            <c:symbol val="none"/>
          </c:marker>
          <c:cat>
            <c:numRef>
              <c:f>Sheet1!$J$2:$J$54</c:f>
              <c:numCache>
                <c:formatCode>[$-409]mmm\-yy;@</c:formatCode>
                <c:ptCount val="53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</c:numCache>
            </c:numRef>
          </c:cat>
          <c:val>
            <c:numRef>
              <c:f>Sheet1!$L$2:$L$54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1.0509999999999999</c:v>
                </c:pt>
                <c:pt idx="3">
                  <c:v>84.055555555555557</c:v>
                </c:pt>
                <c:pt idx="4">
                  <c:v>8.5453508271534506</c:v>
                </c:pt>
                <c:pt idx="5">
                  <c:v>14.357493857493857</c:v>
                </c:pt>
                <c:pt idx="6">
                  <c:v>3.0144189991518235</c:v>
                </c:pt>
                <c:pt idx="7">
                  <c:v>6.4684145967494633</c:v>
                </c:pt>
                <c:pt idx="8">
                  <c:v>3.6928896991795805</c:v>
                </c:pt>
                <c:pt idx="9">
                  <c:v>4.2700152207001523</c:v>
                </c:pt>
                <c:pt idx="10">
                  <c:v>0.41434027885600722</c:v>
                </c:pt>
                <c:pt idx="11">
                  <c:v>0</c:v>
                </c:pt>
                <c:pt idx="12">
                  <c:v>206.73684210526315</c:v>
                </c:pt>
                <c:pt idx="13">
                  <c:v>26.084309549165781</c:v>
                </c:pt>
                <c:pt idx="14">
                  <c:v>5.2401863634783217</c:v>
                </c:pt>
                <c:pt idx="15">
                  <c:v>2.7726597325408617</c:v>
                </c:pt>
                <c:pt idx="16">
                  <c:v>2.1436919480839025</c:v>
                </c:pt>
                <c:pt idx="17">
                  <c:v>3.3444946690905519</c:v>
                </c:pt>
                <c:pt idx="18">
                  <c:v>3.3796559085771696</c:v>
                </c:pt>
                <c:pt idx="19">
                  <c:v>3.9553550503866886</c:v>
                </c:pt>
                <c:pt idx="20">
                  <c:v>0.87881548974943058</c:v>
                </c:pt>
                <c:pt idx="21">
                  <c:v>4.5994703545681919</c:v>
                </c:pt>
                <c:pt idx="22">
                  <c:v>0.14540660540703648</c:v>
                </c:pt>
                <c:pt idx="23">
                  <c:v>3.3208270769035722E-2</c:v>
                </c:pt>
                <c:pt idx="24">
                  <c:v>30.28023876845743</c:v>
                </c:pt>
                <c:pt idx="25">
                  <c:v>10.603511260861856</c:v>
                </c:pt>
                <c:pt idx="26">
                  <c:v>4.4246177462075611</c:v>
                </c:pt>
                <c:pt idx="27">
                  <c:v>1.8529682681653741</c:v>
                </c:pt>
                <c:pt idx="28">
                  <c:v>0.96736375811270214</c:v>
                </c:pt>
                <c:pt idx="29">
                  <c:v>3.1815181518151814</c:v>
                </c:pt>
                <c:pt idx="30">
                  <c:v>2.3687618992672936</c:v>
                </c:pt>
                <c:pt idx="31">
                  <c:v>2.7424846691539089</c:v>
                </c:pt>
                <c:pt idx="32">
                  <c:v>1.6480105172761104</c:v>
                </c:pt>
                <c:pt idx="33">
                  <c:v>3.2931973342002601</c:v>
                </c:pt>
                <c:pt idx="34">
                  <c:v>0.141802321307512</c:v>
                </c:pt>
                <c:pt idx="35">
                  <c:v>4.4923186192000468E-2</c:v>
                </c:pt>
                <c:pt idx="36">
                  <c:v>17.30830801156155</c:v>
                </c:pt>
                <c:pt idx="37">
                  <c:v>9.641949386672561</c:v>
                </c:pt>
                <c:pt idx="38">
                  <c:v>4.1026694045174539</c:v>
                </c:pt>
                <c:pt idx="39">
                  <c:v>1.4186519732527565</c:v>
                </c:pt>
                <c:pt idx="40">
                  <c:v>0.96370643865785721</c:v>
                </c:pt>
                <c:pt idx="41">
                  <c:v>2.1762252346193951</c:v>
                </c:pt>
                <c:pt idx="42">
                  <c:v>3.2063942258818745</c:v>
                </c:pt>
                <c:pt idx="43">
                  <c:v>3.521113369329135</c:v>
                </c:pt>
                <c:pt idx="44">
                  <c:v>2.1919978805318965</c:v>
                </c:pt>
                <c:pt idx="45">
                  <c:v>4.21790393984561</c:v>
                </c:pt>
                <c:pt idx="46">
                  <c:v>0.14682516118467814</c:v>
                </c:pt>
                <c:pt idx="47">
                  <c:v>5.6548283591387798E-2</c:v>
                </c:pt>
                <c:pt idx="48">
                  <c:v>19.49771602133308</c:v>
                </c:pt>
                <c:pt idx="49">
                  <c:v>8.4584000864039748</c:v>
                </c:pt>
                <c:pt idx="50">
                  <c:v>3.4165405170120668</c:v>
                </c:pt>
                <c:pt idx="51">
                  <c:v>1.238491774333679</c:v>
                </c:pt>
                <c:pt idx="52">
                  <c:v>1.2885945764419444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62-4B6D-ABC6-4F7E8C65C7E3}"/>
            </c:ext>
          </c:extLst>
        </c:ser>
        <c:ser>
          <c:idx val="3"/>
          <c:order val="1"/>
          <c:tx>
            <c:v>Employer</c:v>
          </c:tx>
          <c:spPr>
            <a:ln w="28575" cap="rnd">
              <a:solidFill>
                <a:srgbClr val="FF996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Sheet1!$J$2:$J$54</c:f>
              <c:numCache>
                <c:formatCode>[$-409]mmm\-yy;@</c:formatCode>
                <c:ptCount val="53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</c:numCache>
            </c:numRef>
          </c:cat>
          <c:val>
            <c:numRef>
              <c:f>Sheet1!$N$2:$N$54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1.6408</c:v>
                </c:pt>
                <c:pt idx="3">
                  <c:v>16.134615384615383</c:v>
                </c:pt>
                <c:pt idx="4">
                  <c:v>7.0093333333333332</c:v>
                </c:pt>
                <c:pt idx="5">
                  <c:v>17.160759493670888</c:v>
                </c:pt>
                <c:pt idx="6">
                  <c:v>7.410419681620839</c:v>
                </c:pt>
                <c:pt idx="7">
                  <c:v>5.8779164405860014</c:v>
                </c:pt>
                <c:pt idx="8">
                  <c:v>29.626465661641539</c:v>
                </c:pt>
                <c:pt idx="9">
                  <c:v>23.159776536312851</c:v>
                </c:pt>
                <c:pt idx="10">
                  <c:v>0.26117512979612512</c:v>
                </c:pt>
                <c:pt idx="11">
                  <c:v>0</c:v>
                </c:pt>
                <c:pt idx="12">
                  <c:v>72.57094211123723</c:v>
                </c:pt>
                <c:pt idx="13">
                  <c:v>72.57094211123723</c:v>
                </c:pt>
                <c:pt idx="14">
                  <c:v>19.474363270777481</c:v>
                </c:pt>
                <c:pt idx="15">
                  <c:v>6.0273662784123037</c:v>
                </c:pt>
                <c:pt idx="16">
                  <c:v>0.7243226695239553</c:v>
                </c:pt>
                <c:pt idx="17">
                  <c:v>10.025421822272216</c:v>
                </c:pt>
                <c:pt idx="18">
                  <c:v>3.4686820973075108</c:v>
                </c:pt>
                <c:pt idx="19">
                  <c:v>6.0042293233082704</c:v>
                </c:pt>
                <c:pt idx="20">
                  <c:v>1.1032708919732117</c:v>
                </c:pt>
                <c:pt idx="21">
                  <c:v>4.4616732773729364</c:v>
                </c:pt>
                <c:pt idx="22">
                  <c:v>0.15779593848954285</c:v>
                </c:pt>
                <c:pt idx="23">
                  <c:v>2.083709182753022E-2</c:v>
                </c:pt>
                <c:pt idx="24">
                  <c:v>44.477978674084376</c:v>
                </c:pt>
                <c:pt idx="25">
                  <c:v>49.165502581232921</c:v>
                </c:pt>
                <c:pt idx="26">
                  <c:v>6.1867962363103501</c:v>
                </c:pt>
                <c:pt idx="27">
                  <c:v>1.3642097615745328</c:v>
                </c:pt>
                <c:pt idx="28">
                  <c:v>1.0518166737143415</c:v>
                </c:pt>
                <c:pt idx="29">
                  <c:v>4.9489610537072783</c:v>
                </c:pt>
                <c:pt idx="30">
                  <c:v>4.8446294754371353</c:v>
                </c:pt>
                <c:pt idx="31">
                  <c:v>3.2020927830421702</c:v>
                </c:pt>
                <c:pt idx="32">
                  <c:v>2.2202733164271624</c:v>
                </c:pt>
                <c:pt idx="33">
                  <c:v>3.6122457265824841</c:v>
                </c:pt>
                <c:pt idx="34">
                  <c:v>0.20809098966791101</c:v>
                </c:pt>
                <c:pt idx="35">
                  <c:v>3.1054671691054133E-2</c:v>
                </c:pt>
                <c:pt idx="36">
                  <c:v>34.249914083442164</c:v>
                </c:pt>
                <c:pt idx="37">
                  <c:v>15.271638330757341</c:v>
                </c:pt>
                <c:pt idx="38">
                  <c:v>7.8400762725916104</c:v>
                </c:pt>
                <c:pt idx="39">
                  <c:v>2.0465529088410443</c:v>
                </c:pt>
                <c:pt idx="40">
                  <c:v>1.1989786332815249</c:v>
                </c:pt>
                <c:pt idx="41">
                  <c:v>2.5990873967492671</c:v>
                </c:pt>
                <c:pt idx="42">
                  <c:v>4.362666587866789</c:v>
                </c:pt>
                <c:pt idx="43">
                  <c:v>3.8661097605131123</c:v>
                </c:pt>
                <c:pt idx="44">
                  <c:v>4.6796998123827391</c:v>
                </c:pt>
                <c:pt idx="45">
                  <c:v>4.2883521542593117</c:v>
                </c:pt>
                <c:pt idx="46">
                  <c:v>0.17596777526285914</c:v>
                </c:pt>
                <c:pt idx="47">
                  <c:v>0.1375282235561848</c:v>
                </c:pt>
                <c:pt idx="48">
                  <c:v>21.336757851582519</c:v>
                </c:pt>
                <c:pt idx="49">
                  <c:v>5.7988730646436544</c:v>
                </c:pt>
                <c:pt idx="50">
                  <c:v>8.5435606060606055</c:v>
                </c:pt>
                <c:pt idx="51">
                  <c:v>1.4948202999364224</c:v>
                </c:pt>
                <c:pt idx="52">
                  <c:v>1.3148149889510554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62-4B6D-ABC6-4F7E8C65C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440751"/>
        <c:axId val="1382216495"/>
      </c:lineChart>
      <c:dateAx>
        <c:axId val="1097440751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216495"/>
        <c:crosses val="autoZero"/>
        <c:auto val="1"/>
        <c:lblOffset val="100"/>
        <c:baseTimeUnit val="months"/>
        <c:majorUnit val="6"/>
        <c:majorTimeUnit val="months"/>
      </c:dateAx>
      <c:valAx>
        <c:axId val="1382216495"/>
        <c:scaling>
          <c:orientation val="minMax"/>
          <c:max val="50"/>
          <c:min val="-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4075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04269483987183"/>
          <c:y val="6.5519883657249103E-2"/>
          <c:w val="0.24835685143317482"/>
          <c:h val="8.4428374905255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MRR retntn+exp</a:t>
            </a:r>
            <a:r>
              <a:rPr lang="en-US" sz="1200" baseline="0"/>
              <a:t> </a:t>
            </a:r>
            <a:r>
              <a:rPr lang="en-US" sz="1200"/>
              <a:t>rate</a:t>
            </a:r>
          </a:p>
        </c:rich>
      </c:tx>
      <c:layout>
        <c:manualLayout>
          <c:xMode val="edge"/>
          <c:yMode val="edge"/>
          <c:x val="0.53458865635144914"/>
          <c:y val="3.9964193980680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277125598588285E-2"/>
          <c:y val="0.12607327532977416"/>
          <c:w val="0.93006888999029425"/>
          <c:h val="0.69521380857506254"/>
        </c:manualLayout>
      </c:layout>
      <c:lineChart>
        <c:grouping val="standard"/>
        <c:varyColors val="0"/>
        <c:ser>
          <c:idx val="0"/>
          <c:order val="0"/>
          <c:tx>
            <c:v>Worker</c:v>
          </c:tx>
          <c:spPr>
            <a:ln w="28575" cap="rnd">
              <a:solidFill>
                <a:srgbClr val="99CC00"/>
              </a:solidFill>
              <a:round/>
            </a:ln>
            <a:effectLst/>
          </c:spPr>
          <c:marker>
            <c:symbol val="none"/>
          </c:marker>
          <c:cat>
            <c:numRef>
              <c:f>Sheet1!$J$2:$J$54</c:f>
              <c:numCache>
                <c:formatCode>[$-409]mmm\-yy;@</c:formatCode>
                <c:ptCount val="53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</c:numCache>
            </c:numRef>
          </c:cat>
          <c:val>
            <c:numRef>
              <c:f>Sheet1!$K$2:$K$54</c:f>
              <c:numCache>
                <c:formatCode>General</c:formatCode>
                <c:ptCount val="53"/>
                <c:pt idx="0">
                  <c:v>0</c:v>
                </c:pt>
                <c:pt idx="1">
                  <c:v>0.22988505747126436</c:v>
                </c:pt>
                <c:pt idx="2">
                  <c:v>0.56412185031966899</c:v>
                </c:pt>
                <c:pt idx="3">
                  <c:v>0.20526227053993829</c:v>
                </c:pt>
                <c:pt idx="4">
                  <c:v>0.6855006879319836</c:v>
                </c:pt>
                <c:pt idx="5">
                  <c:v>0.47741017669118946</c:v>
                </c:pt>
                <c:pt idx="6">
                  <c:v>0.63285682792714515</c:v>
                </c:pt>
                <c:pt idx="7">
                  <c:v>0.58054897999185806</c:v>
                </c:pt>
                <c:pt idx="8">
                  <c:v>0.65790862953690643</c:v>
                </c:pt>
                <c:pt idx="9">
                  <c:v>0.54388133809758377</c:v>
                </c:pt>
                <c:pt idx="10">
                  <c:v>0.83536546465564865</c:v>
                </c:pt>
                <c:pt idx="11">
                  <c:v>1</c:v>
                </c:pt>
                <c:pt idx="12">
                  <c:v>1.1190989910203496E-2</c:v>
                </c:pt>
                <c:pt idx="13">
                  <c:v>0.25564112411038964</c:v>
                </c:pt>
                <c:pt idx="14">
                  <c:v>0.63436607814554569</c:v>
                </c:pt>
                <c:pt idx="15">
                  <c:v>0.73629822683356749</c:v>
                </c:pt>
                <c:pt idx="16">
                  <c:v>0.64177023698662827</c:v>
                </c:pt>
                <c:pt idx="17">
                  <c:v>0.32699716177968247</c:v>
                </c:pt>
                <c:pt idx="18">
                  <c:v>0.51822238541635146</c:v>
                </c:pt>
                <c:pt idx="19">
                  <c:v>0.41936231763020598</c:v>
                </c:pt>
                <c:pt idx="20">
                  <c:v>0.73406858987553603</c:v>
                </c:pt>
                <c:pt idx="21">
                  <c:v>0.24455796986522282</c:v>
                </c:pt>
                <c:pt idx="22">
                  <c:v>0.9002002769852091</c:v>
                </c:pt>
                <c:pt idx="23">
                  <c:v>0.5491189627752926</c:v>
                </c:pt>
                <c:pt idx="24">
                  <c:v>1.6219503372770533E-2</c:v>
                </c:pt>
                <c:pt idx="25">
                  <c:v>0.23931203615154903</c:v>
                </c:pt>
                <c:pt idx="26">
                  <c:v>0.48912588558220965</c:v>
                </c:pt>
                <c:pt idx="27">
                  <c:v>0.67339707252796177</c:v>
                </c:pt>
                <c:pt idx="28">
                  <c:v>0.72275210369906673</c:v>
                </c:pt>
                <c:pt idx="29">
                  <c:v>0.23458243966452785</c:v>
                </c:pt>
                <c:pt idx="30">
                  <c:v>0.49005356076012696</c:v>
                </c:pt>
                <c:pt idx="31">
                  <c:v>0.41044059854651976</c:v>
                </c:pt>
                <c:pt idx="32">
                  <c:v>0.56254523085885966</c:v>
                </c:pt>
                <c:pt idx="33">
                  <c:v>0.26989413698953091</c:v>
                </c:pt>
                <c:pt idx="34">
                  <c:v>0.86217065828928308</c:v>
                </c:pt>
                <c:pt idx="35">
                  <c:v>0.40529359946661164</c:v>
                </c:pt>
                <c:pt idx="36">
                  <c:v>2.2756954314638825E-2</c:v>
                </c:pt>
                <c:pt idx="37">
                  <c:v>0.23358036430105814</c:v>
                </c:pt>
                <c:pt idx="38">
                  <c:v>0.38457800053582136</c:v>
                </c:pt>
                <c:pt idx="39">
                  <c:v>0.70812275058867724</c:v>
                </c:pt>
                <c:pt idx="40">
                  <c:v>0.56636680757903513</c:v>
                </c:pt>
                <c:pt idx="41">
                  <c:v>0.24708957770159132</c:v>
                </c:pt>
                <c:pt idx="42">
                  <c:v>0.38983233988398125</c:v>
                </c:pt>
                <c:pt idx="43">
                  <c:v>0.36143880530110317</c:v>
                </c:pt>
                <c:pt idx="44">
                  <c:v>0.56086981111466039</c:v>
                </c:pt>
                <c:pt idx="45">
                  <c:v>0.32962692376321034</c:v>
                </c:pt>
                <c:pt idx="46">
                  <c:v>0.87235620893750498</c:v>
                </c:pt>
                <c:pt idx="47">
                  <c:v>0.32687171008332577</c:v>
                </c:pt>
                <c:pt idx="48">
                  <c:v>7.5724494072499995E-2</c:v>
                </c:pt>
                <c:pt idx="49">
                  <c:v>0.20335331014320185</c:v>
                </c:pt>
                <c:pt idx="50">
                  <c:v>0.41727413372127609</c:v>
                </c:pt>
                <c:pt idx="51">
                  <c:v>0.70891480062165746</c:v>
                </c:pt>
                <c:pt idx="52">
                  <c:v>0.54003805945622452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A-4F42-A57E-51C4E7DADCDC}"/>
            </c:ext>
          </c:extLst>
        </c:ser>
        <c:ser>
          <c:idx val="1"/>
          <c:order val="1"/>
          <c:tx>
            <c:v>Employer</c:v>
          </c:tx>
          <c:spPr>
            <a:ln w="28575" cap="rnd">
              <a:solidFill>
                <a:srgbClr val="6699FF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Sheet1!$J$2:$J$54</c:f>
              <c:numCache>
                <c:formatCode>[$-409]mmm\-yy;@</c:formatCode>
                <c:ptCount val="53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</c:numCache>
            </c:numRef>
          </c:cat>
          <c:val>
            <c:numRef>
              <c:f>Sheet1!$M$2:$M$54</c:f>
              <c:numCache>
                <c:formatCode>General</c:formatCode>
                <c:ptCount val="53"/>
                <c:pt idx="0">
                  <c:v>0</c:v>
                </c:pt>
                <c:pt idx="1">
                  <c:v>0.17582417582417584</c:v>
                </c:pt>
                <c:pt idx="2">
                  <c:v>0.72242538633950693</c:v>
                </c:pt>
                <c:pt idx="3">
                  <c:v>0.2221727940653711</c:v>
                </c:pt>
                <c:pt idx="4">
                  <c:v>0.61670748957504073</c:v>
                </c:pt>
                <c:pt idx="5">
                  <c:v>0.40090299182832467</c:v>
                </c:pt>
                <c:pt idx="6">
                  <c:v>0.61634865122521887</c:v>
                </c:pt>
                <c:pt idx="7">
                  <c:v>0.58717375571068864</c:v>
                </c:pt>
                <c:pt idx="8">
                  <c:v>0.57150924020625737</c:v>
                </c:pt>
                <c:pt idx="9">
                  <c:v>0.54587918722707607</c:v>
                </c:pt>
                <c:pt idx="10">
                  <c:v>0.69684018865486541</c:v>
                </c:pt>
                <c:pt idx="11">
                  <c:v>1</c:v>
                </c:pt>
                <c:pt idx="12">
                  <c:v>2.6858375784488391E-2</c:v>
                </c:pt>
                <c:pt idx="13">
                  <c:v>0.31580626669495659</c:v>
                </c:pt>
                <c:pt idx="14">
                  <c:v>0.65629184755611258</c:v>
                </c:pt>
                <c:pt idx="15">
                  <c:v>0.60617239848034765</c:v>
                </c:pt>
                <c:pt idx="16">
                  <c:v>0.54611175327695161</c:v>
                </c:pt>
                <c:pt idx="17">
                  <c:v>0.20642297381511962</c:v>
                </c:pt>
                <c:pt idx="18">
                  <c:v>0.39661195160901674</c:v>
                </c:pt>
                <c:pt idx="19">
                  <c:v>0.21178915714862431</c:v>
                </c:pt>
                <c:pt idx="20">
                  <c:v>0.69126632773180829</c:v>
                </c:pt>
                <c:pt idx="21">
                  <c:v>0.1022510857262862</c:v>
                </c:pt>
                <c:pt idx="22">
                  <c:v>0.88958666441062662</c:v>
                </c:pt>
                <c:pt idx="23">
                  <c:v>0.46609245293647783</c:v>
                </c:pt>
                <c:pt idx="24">
                  <c:v>2.89077738092508E-2</c:v>
                </c:pt>
                <c:pt idx="25">
                  <c:v>0.14626169697467611</c:v>
                </c:pt>
                <c:pt idx="26">
                  <c:v>0.3128099140638626</c:v>
                </c:pt>
                <c:pt idx="27">
                  <c:v>0.60617669211107716</c:v>
                </c:pt>
                <c:pt idx="28">
                  <c:v>0.61631470487522499</c:v>
                </c:pt>
                <c:pt idx="29">
                  <c:v>0.18594718146019104</c:v>
                </c:pt>
                <c:pt idx="30">
                  <c:v>0.38180516223939931</c:v>
                </c:pt>
                <c:pt idx="31">
                  <c:v>0.29878358905554786</c:v>
                </c:pt>
                <c:pt idx="32">
                  <c:v>0.51470162247888074</c:v>
                </c:pt>
                <c:pt idx="33">
                  <c:v>0.19586661374297626</c:v>
                </c:pt>
                <c:pt idx="34">
                  <c:v>0.84399415010717427</c:v>
                </c:pt>
                <c:pt idx="35">
                  <c:v>0.29613000195048822</c:v>
                </c:pt>
                <c:pt idx="36">
                  <c:v>1.9065367308799517E-2</c:v>
                </c:pt>
                <c:pt idx="37">
                  <c:v>0.1575210162174647</c:v>
                </c:pt>
                <c:pt idx="38">
                  <c:v>0.31779664221581705</c:v>
                </c:pt>
                <c:pt idx="39">
                  <c:v>0.65620160721405429</c:v>
                </c:pt>
                <c:pt idx="40">
                  <c:v>0.51073412006011465</c:v>
                </c:pt>
                <c:pt idx="41">
                  <c:v>0.23128937537802463</c:v>
                </c:pt>
                <c:pt idx="42">
                  <c:v>0.33314284234438185</c:v>
                </c:pt>
                <c:pt idx="43">
                  <c:v>0.2857365094116423</c:v>
                </c:pt>
                <c:pt idx="44">
                  <c:v>0.50232260584228927</c:v>
                </c:pt>
                <c:pt idx="45">
                  <c:v>0.20465796406640679</c:v>
                </c:pt>
                <c:pt idx="46">
                  <c:v>0.82961169018654335</c:v>
                </c:pt>
                <c:pt idx="47">
                  <c:v>0.42823037435754452</c:v>
                </c:pt>
                <c:pt idx="48">
                  <c:v>9.8628924121375472E-2</c:v>
                </c:pt>
                <c:pt idx="49">
                  <c:v>0.12664322071892598</c:v>
                </c:pt>
                <c:pt idx="50">
                  <c:v>0.31220527642353635</c:v>
                </c:pt>
                <c:pt idx="51">
                  <c:v>0.6443893421827962</c:v>
                </c:pt>
                <c:pt idx="52">
                  <c:v>0.479083435835787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A-4F42-A57E-51C4E7DAD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859471"/>
        <c:axId val="1257811279"/>
      </c:lineChart>
      <c:dateAx>
        <c:axId val="1175859471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11279"/>
        <c:crosses val="autoZero"/>
        <c:auto val="1"/>
        <c:lblOffset val="100"/>
        <c:baseTimeUnit val="months"/>
        <c:majorUnit val="6"/>
        <c:majorTimeUnit val="months"/>
      </c:dateAx>
      <c:valAx>
        <c:axId val="1257811279"/>
        <c:scaling>
          <c:orientation val="minMax"/>
          <c:max val="1"/>
          <c:min val="-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859471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821219367825452"/>
          <c:y val="6.3887221508738629E-2"/>
          <c:w val="0.24928237240574852"/>
          <c:h val="8.44283416449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35</xdr:row>
      <xdr:rowOff>152400</xdr:rowOff>
    </xdr:from>
    <xdr:to>
      <xdr:col>16</xdr:col>
      <xdr:colOff>361950</xdr:colOff>
      <xdr:row>49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F1B3A1-1413-4672-9719-88F1B1294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581026</xdr:colOff>
      <xdr:row>12</xdr:row>
      <xdr:rowOff>176213</xdr:rowOff>
    </xdr:from>
    <xdr:to>
      <xdr:col>13</xdr:col>
      <xdr:colOff>4764</xdr:colOff>
      <xdr:row>30</xdr:row>
      <xdr:rowOff>185739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BA0E63C8-F6CC-47C6-9C97-4CC3C72F39C2}"/>
            </a:ext>
          </a:extLst>
        </xdr:cNvPr>
        <xdr:cNvGrpSpPr/>
      </xdr:nvGrpSpPr>
      <xdr:grpSpPr>
        <a:xfrm>
          <a:off x="1190626" y="2462213"/>
          <a:ext cx="7424738" cy="3438526"/>
          <a:chOff x="1190626" y="2462213"/>
          <a:chExt cx="7424738" cy="3438526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59C9D90C-11DB-4FB5-B5ED-61CBB7521CBB}"/>
              </a:ext>
            </a:extLst>
          </xdr:cNvPr>
          <xdr:cNvGraphicFramePr/>
        </xdr:nvGraphicFramePr>
        <xdr:xfrm>
          <a:off x="1190626" y="2462213"/>
          <a:ext cx="7424738" cy="17383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81F9A48C-DADD-4B86-A11F-742AE710340C}"/>
              </a:ext>
            </a:extLst>
          </xdr:cNvPr>
          <xdr:cNvGraphicFramePr/>
        </xdr:nvGraphicFramePr>
        <xdr:xfrm>
          <a:off x="1195388" y="4181475"/>
          <a:ext cx="7419976" cy="17192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tabSelected="1" topLeftCell="A2" workbookViewId="0">
      <selection activeCell="P6" sqref="P6"/>
    </sheetView>
  </sheetViews>
  <sheetFormatPr defaultRowHeight="15" x14ac:dyDescent="0.25"/>
  <cols>
    <col min="2" max="2" width="14.28515625" style="3" customWidth="1"/>
    <col min="10" max="10" width="14.28515625" style="3" customWidth="1"/>
  </cols>
  <sheetData>
    <row r="1" spans="1:14" x14ac:dyDescent="0.25">
      <c r="B1" s="2" t="s">
        <v>0</v>
      </c>
      <c r="C1" s="1" t="s">
        <v>2</v>
      </c>
      <c r="D1" s="1" t="s">
        <v>7</v>
      </c>
      <c r="E1" s="1" t="s">
        <v>5</v>
      </c>
      <c r="F1" s="1" t="s">
        <v>1</v>
      </c>
      <c r="G1" s="1" t="s">
        <v>6</v>
      </c>
      <c r="H1" s="1" t="s">
        <v>3</v>
      </c>
      <c r="I1" s="1" t="s">
        <v>4</v>
      </c>
      <c r="J1" s="2" t="s">
        <v>0</v>
      </c>
      <c r="K1" s="5" t="s">
        <v>9</v>
      </c>
      <c r="L1" s="4" t="s">
        <v>8</v>
      </c>
      <c r="M1" t="s">
        <v>9</v>
      </c>
      <c r="N1" t="s">
        <v>8</v>
      </c>
    </row>
    <row r="2" spans="1:14" x14ac:dyDescent="0.25">
      <c r="A2" s="1">
        <v>0</v>
      </c>
      <c r="B2" s="3">
        <v>42005</v>
      </c>
      <c r="C2">
        <v>0</v>
      </c>
      <c r="D2">
        <v>0</v>
      </c>
      <c r="E2">
        <v>0</v>
      </c>
      <c r="F2">
        <v>250</v>
      </c>
      <c r="G2">
        <v>0</v>
      </c>
      <c r="H2">
        <v>0</v>
      </c>
      <c r="I2">
        <v>250</v>
      </c>
      <c r="J2" s="3">
        <v>42005</v>
      </c>
      <c r="K2">
        <f>(C2+D2)/I2</f>
        <v>0</v>
      </c>
      <c r="L2">
        <v>0</v>
      </c>
      <c r="M2">
        <v>0</v>
      </c>
      <c r="N2">
        <v>0</v>
      </c>
    </row>
    <row r="3" spans="1:14" x14ac:dyDescent="0.25">
      <c r="A3" s="1">
        <v>1</v>
      </c>
      <c r="B3" s="3">
        <v>42036</v>
      </c>
      <c r="C3">
        <v>250</v>
      </c>
      <c r="D3">
        <v>1000</v>
      </c>
      <c r="E3">
        <v>0</v>
      </c>
      <c r="F3">
        <v>4187</v>
      </c>
      <c r="G3">
        <v>0</v>
      </c>
      <c r="H3">
        <v>0</v>
      </c>
      <c r="I3">
        <v>5437.5</v>
      </c>
      <c r="J3" s="3">
        <v>42036</v>
      </c>
      <c r="K3">
        <f t="shared" ref="K3:K55" si="0">(C3+D3)/I3</f>
        <v>0.22988505747126436</v>
      </c>
      <c r="L3">
        <v>0</v>
      </c>
      <c r="M3">
        <v>0.17582417582417584</v>
      </c>
      <c r="N3">
        <v>0</v>
      </c>
    </row>
    <row r="4" spans="1:14" x14ac:dyDescent="0.25">
      <c r="A4" s="1">
        <v>2</v>
      </c>
      <c r="B4" s="3">
        <v>42064</v>
      </c>
      <c r="C4">
        <v>2000</v>
      </c>
      <c r="D4">
        <v>250</v>
      </c>
      <c r="E4">
        <v>-1500</v>
      </c>
      <c r="F4">
        <v>801</v>
      </c>
      <c r="G4">
        <v>0</v>
      </c>
      <c r="H4">
        <v>-1000</v>
      </c>
      <c r="I4">
        <v>3988.5</v>
      </c>
      <c r="J4" s="3">
        <v>42064</v>
      </c>
      <c r="K4">
        <f t="shared" si="0"/>
        <v>0.56412185031966899</v>
      </c>
      <c r="L4">
        <f t="shared" ref="L4:L35" si="1">(F4+D4+G4)/-H4</f>
        <v>1.0509999999999999</v>
      </c>
      <c r="M4">
        <v>0.72242538633950693</v>
      </c>
      <c r="N4">
        <v>1.6408</v>
      </c>
    </row>
    <row r="5" spans="1:14" x14ac:dyDescent="0.25">
      <c r="A5" s="1">
        <v>3</v>
      </c>
      <c r="B5" s="3">
        <v>42095</v>
      </c>
      <c r="C5">
        <v>1308</v>
      </c>
      <c r="D5">
        <v>2734</v>
      </c>
      <c r="E5">
        <v>-750</v>
      </c>
      <c r="F5">
        <v>12396</v>
      </c>
      <c r="G5">
        <v>0</v>
      </c>
      <c r="H5">
        <v>-180</v>
      </c>
      <c r="I5">
        <v>19691.88</v>
      </c>
      <c r="J5" s="3">
        <v>42095</v>
      </c>
      <c r="K5">
        <f t="shared" si="0"/>
        <v>0.20526227053993829</v>
      </c>
      <c r="L5">
        <f t="shared" si="1"/>
        <v>84.055555555555557</v>
      </c>
      <c r="M5">
        <v>0.2221727940653711</v>
      </c>
      <c r="N5">
        <v>16.134615384615383</v>
      </c>
    </row>
    <row r="6" spans="1:14" x14ac:dyDescent="0.25">
      <c r="A6" s="1">
        <v>4</v>
      </c>
      <c r="B6" s="3">
        <v>42125</v>
      </c>
      <c r="C6">
        <v>12113</v>
      </c>
      <c r="D6">
        <v>9879</v>
      </c>
      <c r="E6">
        <v>-1588</v>
      </c>
      <c r="F6">
        <v>5101</v>
      </c>
      <c r="G6">
        <v>0</v>
      </c>
      <c r="H6">
        <v>-1753</v>
      </c>
      <c r="I6">
        <v>32081.66</v>
      </c>
      <c r="J6" s="3">
        <v>42125</v>
      </c>
      <c r="K6">
        <f t="shared" si="0"/>
        <v>0.6855006879319836</v>
      </c>
      <c r="L6">
        <f t="shared" si="1"/>
        <v>8.5453508271534506</v>
      </c>
      <c r="M6">
        <v>0.61670748957504073</v>
      </c>
      <c r="N6">
        <v>7.0093333333333332</v>
      </c>
    </row>
    <row r="7" spans="1:14" x14ac:dyDescent="0.25">
      <c r="A7" s="1">
        <v>5</v>
      </c>
      <c r="B7" s="3">
        <v>42156</v>
      </c>
      <c r="C7">
        <v>19837</v>
      </c>
      <c r="D7">
        <v>8755</v>
      </c>
      <c r="E7">
        <v>-6006</v>
      </c>
      <c r="F7">
        <v>22406</v>
      </c>
      <c r="G7">
        <v>3900</v>
      </c>
      <c r="H7">
        <v>-2442</v>
      </c>
      <c r="I7">
        <v>59889.8</v>
      </c>
      <c r="J7" s="3">
        <v>42156</v>
      </c>
      <c r="K7">
        <f t="shared" si="0"/>
        <v>0.47741017669118946</v>
      </c>
      <c r="L7">
        <f t="shared" si="1"/>
        <v>14.357493857493857</v>
      </c>
      <c r="M7">
        <v>0.40090299182832467</v>
      </c>
      <c r="N7">
        <v>17.160759493670888</v>
      </c>
    </row>
    <row r="8" spans="1:14" x14ac:dyDescent="0.25">
      <c r="A8" s="1">
        <v>6</v>
      </c>
      <c r="B8" s="3">
        <v>42186</v>
      </c>
      <c r="C8">
        <v>30134</v>
      </c>
      <c r="D8">
        <v>23233</v>
      </c>
      <c r="E8">
        <v>-8149</v>
      </c>
      <c r="F8">
        <v>15861</v>
      </c>
      <c r="G8">
        <v>0</v>
      </c>
      <c r="H8">
        <v>-12969</v>
      </c>
      <c r="I8">
        <v>84327.13</v>
      </c>
      <c r="J8" s="3">
        <v>42186</v>
      </c>
      <c r="K8">
        <f t="shared" si="0"/>
        <v>0.63285682792714515</v>
      </c>
      <c r="L8">
        <f t="shared" si="1"/>
        <v>3.0144189991518235</v>
      </c>
      <c r="M8">
        <v>0.61634865122521887</v>
      </c>
      <c r="N8">
        <v>7.410419681620839</v>
      </c>
    </row>
    <row r="9" spans="1:14" x14ac:dyDescent="0.25">
      <c r="A9" s="1">
        <v>7</v>
      </c>
      <c r="B9" s="3">
        <v>42217</v>
      </c>
      <c r="C9">
        <v>44970</v>
      </c>
      <c r="D9">
        <v>16636</v>
      </c>
      <c r="E9">
        <v>-20653</v>
      </c>
      <c r="F9">
        <v>24448</v>
      </c>
      <c r="G9">
        <v>1103</v>
      </c>
      <c r="H9">
        <v>-6522</v>
      </c>
      <c r="I9">
        <v>106116.8</v>
      </c>
      <c r="J9" s="3">
        <v>42217</v>
      </c>
      <c r="K9">
        <f t="shared" si="0"/>
        <v>0.58054897999185806</v>
      </c>
      <c r="L9">
        <f t="shared" si="1"/>
        <v>6.4684145967494633</v>
      </c>
      <c r="M9">
        <v>0.58717375571068864</v>
      </c>
      <c r="N9">
        <v>5.8779164405860014</v>
      </c>
    </row>
    <row r="10" spans="1:14" x14ac:dyDescent="0.25">
      <c r="A10" s="1">
        <v>8</v>
      </c>
      <c r="B10" s="3">
        <v>42248</v>
      </c>
      <c r="C10">
        <v>61591</v>
      </c>
      <c r="D10">
        <v>22529</v>
      </c>
      <c r="E10">
        <v>-17299</v>
      </c>
      <c r="F10">
        <v>14715</v>
      </c>
      <c r="G10">
        <v>3267</v>
      </c>
      <c r="H10">
        <v>-10970</v>
      </c>
      <c r="I10">
        <v>127859.7</v>
      </c>
      <c r="J10" s="3">
        <v>42248</v>
      </c>
      <c r="K10">
        <f t="shared" si="0"/>
        <v>0.65790862953690643</v>
      </c>
      <c r="L10">
        <f t="shared" si="1"/>
        <v>3.6928896991795805</v>
      </c>
      <c r="M10">
        <v>0.57150924020625737</v>
      </c>
      <c r="N10">
        <v>29.626465661641539</v>
      </c>
    </row>
    <row r="11" spans="1:14" x14ac:dyDescent="0.25">
      <c r="A11" s="1">
        <v>9</v>
      </c>
      <c r="B11" s="3">
        <v>42278</v>
      </c>
      <c r="C11">
        <v>64222</v>
      </c>
      <c r="D11">
        <v>22076</v>
      </c>
      <c r="E11">
        <v>-17810</v>
      </c>
      <c r="F11">
        <v>17709</v>
      </c>
      <c r="G11">
        <v>2296</v>
      </c>
      <c r="H11">
        <v>-9855</v>
      </c>
      <c r="I11">
        <v>158670.64000000001</v>
      </c>
      <c r="J11" s="3">
        <v>42278</v>
      </c>
      <c r="K11">
        <f t="shared" si="0"/>
        <v>0.54388133809758377</v>
      </c>
      <c r="L11">
        <f t="shared" si="1"/>
        <v>4.2700152207001523</v>
      </c>
      <c r="M11">
        <v>0.54587918722707607</v>
      </c>
      <c r="N11">
        <v>23.159776536312851</v>
      </c>
    </row>
    <row r="12" spans="1:14" x14ac:dyDescent="0.25">
      <c r="A12" s="1">
        <v>10</v>
      </c>
      <c r="B12" s="3">
        <v>42309</v>
      </c>
      <c r="C12">
        <v>51785</v>
      </c>
      <c r="D12">
        <v>4913</v>
      </c>
      <c r="E12">
        <v>-73009</v>
      </c>
      <c r="F12">
        <v>2560</v>
      </c>
      <c r="G12">
        <v>5870</v>
      </c>
      <c r="H12">
        <v>-32203</v>
      </c>
      <c r="I12">
        <v>67872.09</v>
      </c>
      <c r="J12" s="3">
        <v>42309</v>
      </c>
      <c r="K12">
        <f t="shared" si="0"/>
        <v>0.83536546465564865</v>
      </c>
      <c r="L12">
        <f t="shared" si="1"/>
        <v>0.41434027885600722</v>
      </c>
      <c r="M12">
        <v>0.69684018865486541</v>
      </c>
      <c r="N12">
        <v>0.26117512979612512</v>
      </c>
    </row>
    <row r="13" spans="1:14" x14ac:dyDescent="0.25">
      <c r="A13" s="1">
        <v>11</v>
      </c>
      <c r="B13" s="3">
        <v>42339</v>
      </c>
      <c r="C13">
        <v>2660</v>
      </c>
      <c r="D13">
        <v>0</v>
      </c>
      <c r="E13">
        <v>-2457</v>
      </c>
      <c r="F13">
        <v>0</v>
      </c>
      <c r="G13">
        <v>0</v>
      </c>
      <c r="H13">
        <v>-62751</v>
      </c>
      <c r="I13">
        <v>2660</v>
      </c>
      <c r="J13" s="3">
        <v>42339</v>
      </c>
      <c r="K13">
        <f t="shared" si="0"/>
        <v>1</v>
      </c>
      <c r="L13">
        <f t="shared" si="1"/>
        <v>0</v>
      </c>
      <c r="M13">
        <v>1</v>
      </c>
      <c r="N13">
        <v>0</v>
      </c>
    </row>
    <row r="14" spans="1:14" x14ac:dyDescent="0.25">
      <c r="A14" s="1">
        <v>12</v>
      </c>
      <c r="B14" s="3">
        <v>42370</v>
      </c>
      <c r="C14">
        <v>950</v>
      </c>
      <c r="D14">
        <v>0</v>
      </c>
      <c r="E14">
        <v>-380</v>
      </c>
      <c r="F14">
        <v>32262</v>
      </c>
      <c r="G14">
        <v>46298</v>
      </c>
      <c r="H14">
        <v>-380</v>
      </c>
      <c r="I14">
        <v>84889.72</v>
      </c>
      <c r="J14" s="3">
        <v>42370</v>
      </c>
      <c r="K14">
        <f t="shared" si="0"/>
        <v>1.1190989910203496E-2</v>
      </c>
      <c r="L14">
        <f t="shared" si="1"/>
        <v>206.73684210526315</v>
      </c>
      <c r="M14">
        <v>2.6858375784488391E-2</v>
      </c>
      <c r="N14">
        <v>72.57094211123723</v>
      </c>
    </row>
    <row r="15" spans="1:14" x14ac:dyDescent="0.25">
      <c r="A15" s="1">
        <v>13</v>
      </c>
      <c r="B15" s="3">
        <v>42401</v>
      </c>
      <c r="C15">
        <v>27093</v>
      </c>
      <c r="D15">
        <v>38746</v>
      </c>
      <c r="E15">
        <v>-5812</v>
      </c>
      <c r="F15">
        <v>94521</v>
      </c>
      <c r="G15">
        <v>13692</v>
      </c>
      <c r="H15">
        <v>-5634</v>
      </c>
      <c r="I15">
        <v>257544.63500000001</v>
      </c>
      <c r="J15" s="3">
        <v>42401</v>
      </c>
      <c r="K15">
        <f t="shared" si="0"/>
        <v>0.25564112411038964</v>
      </c>
      <c r="L15">
        <f t="shared" si="1"/>
        <v>26.084309549165781</v>
      </c>
      <c r="M15">
        <v>0.31580626669495659</v>
      </c>
      <c r="N15">
        <v>72.57094211123723</v>
      </c>
    </row>
    <row r="16" spans="1:14" x14ac:dyDescent="0.25">
      <c r="A16" s="1">
        <v>14</v>
      </c>
      <c r="B16" s="3">
        <v>42430</v>
      </c>
      <c r="C16">
        <v>144823</v>
      </c>
      <c r="D16">
        <v>76058</v>
      </c>
      <c r="E16">
        <v>-44562</v>
      </c>
      <c r="F16">
        <v>64370</v>
      </c>
      <c r="G16">
        <v>10285</v>
      </c>
      <c r="H16">
        <v>-28761</v>
      </c>
      <c r="I16">
        <v>348191.69500000001</v>
      </c>
      <c r="J16" s="3">
        <v>42430</v>
      </c>
      <c r="K16">
        <f t="shared" si="0"/>
        <v>0.63436607814554569</v>
      </c>
      <c r="L16">
        <f t="shared" si="1"/>
        <v>5.2401863634783217</v>
      </c>
      <c r="M16">
        <v>0.65629184755611258</v>
      </c>
      <c r="N16">
        <v>19.474363270777481</v>
      </c>
    </row>
    <row r="17" spans="1:14" x14ac:dyDescent="0.25">
      <c r="A17" s="1">
        <v>15</v>
      </c>
      <c r="B17" s="3">
        <v>42461</v>
      </c>
      <c r="C17">
        <v>200342</v>
      </c>
      <c r="D17">
        <v>43850</v>
      </c>
      <c r="E17">
        <v>-82868</v>
      </c>
      <c r="F17">
        <v>45516</v>
      </c>
      <c r="G17">
        <v>2068</v>
      </c>
      <c r="H17">
        <v>-32977</v>
      </c>
      <c r="I17">
        <v>331648.22499999998</v>
      </c>
      <c r="J17" s="3">
        <v>42461</v>
      </c>
      <c r="K17">
        <f t="shared" si="0"/>
        <v>0.73629822683356749</v>
      </c>
      <c r="L17">
        <f t="shared" si="1"/>
        <v>2.7726597325408617</v>
      </c>
      <c r="M17">
        <v>0.60617239848034765</v>
      </c>
      <c r="N17">
        <v>6.0273662784123037</v>
      </c>
    </row>
    <row r="18" spans="1:14" x14ac:dyDescent="0.25">
      <c r="A18" s="1">
        <v>16</v>
      </c>
      <c r="B18" s="3">
        <v>42491</v>
      </c>
      <c r="C18">
        <v>162809</v>
      </c>
      <c r="D18">
        <v>28437</v>
      </c>
      <c r="E18">
        <v>-92502</v>
      </c>
      <c r="F18">
        <v>35264</v>
      </c>
      <c r="G18">
        <v>5999</v>
      </c>
      <c r="H18">
        <v>-32514</v>
      </c>
      <c r="I18">
        <v>297997.61499999999</v>
      </c>
      <c r="J18" s="3">
        <v>42491</v>
      </c>
      <c r="K18">
        <f t="shared" si="0"/>
        <v>0.64177023698662827</v>
      </c>
      <c r="L18">
        <f t="shared" si="1"/>
        <v>2.1436919480839025</v>
      </c>
      <c r="M18">
        <v>0.54611175327695161</v>
      </c>
      <c r="N18">
        <v>0.7243226695239553</v>
      </c>
    </row>
    <row r="19" spans="1:14" x14ac:dyDescent="0.25">
      <c r="A19" s="1">
        <v>17</v>
      </c>
      <c r="B19" s="3">
        <v>42522</v>
      </c>
      <c r="C19">
        <v>106913</v>
      </c>
      <c r="D19">
        <v>38499</v>
      </c>
      <c r="E19">
        <v>-35990</v>
      </c>
      <c r="F19">
        <v>80692</v>
      </c>
      <c r="G19">
        <v>16950</v>
      </c>
      <c r="H19">
        <v>-40706</v>
      </c>
      <c r="I19">
        <v>444688.875</v>
      </c>
      <c r="J19" s="3">
        <v>42522</v>
      </c>
      <c r="K19">
        <f t="shared" si="0"/>
        <v>0.32699716177968247</v>
      </c>
      <c r="L19">
        <f t="shared" si="1"/>
        <v>3.3444946690905519</v>
      </c>
      <c r="M19">
        <v>0.20642297381511962</v>
      </c>
      <c r="N19">
        <v>10.025421822272216</v>
      </c>
    </row>
    <row r="20" spans="1:14" x14ac:dyDescent="0.25">
      <c r="A20" s="1">
        <v>18</v>
      </c>
      <c r="B20" s="3">
        <v>42552</v>
      </c>
      <c r="C20">
        <v>208407</v>
      </c>
      <c r="D20">
        <v>57375</v>
      </c>
      <c r="E20">
        <v>-80370</v>
      </c>
      <c r="F20">
        <v>65454</v>
      </c>
      <c r="G20">
        <v>11732</v>
      </c>
      <c r="H20">
        <v>-39815</v>
      </c>
      <c r="I20">
        <v>512872.48</v>
      </c>
      <c r="J20" s="3">
        <v>42552</v>
      </c>
      <c r="K20">
        <f t="shared" si="0"/>
        <v>0.51822238541635146</v>
      </c>
      <c r="L20">
        <f t="shared" si="1"/>
        <v>3.3796559085771696</v>
      </c>
      <c r="M20">
        <v>0.39661195160901674</v>
      </c>
      <c r="N20">
        <v>3.4686820973075108</v>
      </c>
    </row>
    <row r="21" spans="1:14" x14ac:dyDescent="0.25">
      <c r="A21" s="1">
        <v>19</v>
      </c>
      <c r="B21" s="3">
        <v>42583</v>
      </c>
      <c r="C21">
        <v>205657</v>
      </c>
      <c r="D21">
        <v>91808</v>
      </c>
      <c r="E21">
        <v>-64020</v>
      </c>
      <c r="F21">
        <v>59584</v>
      </c>
      <c r="G21">
        <v>17383</v>
      </c>
      <c r="H21">
        <v>-42670</v>
      </c>
      <c r="I21">
        <v>709326.96499999997</v>
      </c>
      <c r="J21" s="3">
        <v>42583</v>
      </c>
      <c r="K21">
        <f t="shared" si="0"/>
        <v>0.41936231763020598</v>
      </c>
      <c r="L21">
        <f t="shared" si="1"/>
        <v>3.9553550503866886</v>
      </c>
      <c r="M21">
        <v>0.21178915714862431</v>
      </c>
      <c r="N21">
        <v>6.0042293233082704</v>
      </c>
    </row>
    <row r="22" spans="1:14" x14ac:dyDescent="0.25">
      <c r="A22" s="1">
        <v>20</v>
      </c>
      <c r="B22" s="3">
        <v>42614</v>
      </c>
      <c r="C22">
        <v>339388</v>
      </c>
      <c r="D22">
        <v>27867</v>
      </c>
      <c r="E22">
        <v>-224598</v>
      </c>
      <c r="F22">
        <v>30898</v>
      </c>
      <c r="G22">
        <v>14537</v>
      </c>
      <c r="H22">
        <v>-83410</v>
      </c>
      <c r="I22">
        <v>500300.66</v>
      </c>
      <c r="J22" s="3">
        <v>42614</v>
      </c>
      <c r="K22">
        <f t="shared" si="0"/>
        <v>0.73406858987553603</v>
      </c>
      <c r="L22">
        <f t="shared" si="1"/>
        <v>0.87881548974943058</v>
      </c>
      <c r="M22">
        <v>0.69126632773180829</v>
      </c>
      <c r="N22">
        <v>1.1032708919732117</v>
      </c>
    </row>
    <row r="23" spans="1:14" x14ac:dyDescent="0.25">
      <c r="A23" s="1">
        <v>21</v>
      </c>
      <c r="B23" s="3">
        <v>42644</v>
      </c>
      <c r="C23">
        <v>138329</v>
      </c>
      <c r="D23">
        <v>74311</v>
      </c>
      <c r="E23">
        <v>-41050</v>
      </c>
      <c r="F23">
        <v>42502</v>
      </c>
      <c r="G23">
        <v>39500</v>
      </c>
      <c r="H23">
        <v>-33985</v>
      </c>
      <c r="I23">
        <v>869487.10000000009</v>
      </c>
      <c r="J23" s="3">
        <v>42644</v>
      </c>
      <c r="K23">
        <f t="shared" si="0"/>
        <v>0.24455796986522282</v>
      </c>
      <c r="L23">
        <f t="shared" si="1"/>
        <v>4.5994703545681919</v>
      </c>
      <c r="M23">
        <v>0.1022510857262862</v>
      </c>
      <c r="N23">
        <v>4.4616732773729364</v>
      </c>
    </row>
    <row r="24" spans="1:14" x14ac:dyDescent="0.25">
      <c r="A24" s="1">
        <v>22</v>
      </c>
      <c r="B24" s="3">
        <v>42675</v>
      </c>
      <c r="C24">
        <v>269156</v>
      </c>
      <c r="D24">
        <v>3187</v>
      </c>
      <c r="E24">
        <v>-452261</v>
      </c>
      <c r="F24">
        <v>9657</v>
      </c>
      <c r="G24">
        <v>7395</v>
      </c>
      <c r="H24">
        <v>-139189</v>
      </c>
      <c r="I24">
        <v>302536.01</v>
      </c>
      <c r="J24" s="3">
        <v>42675</v>
      </c>
      <c r="K24">
        <f t="shared" si="0"/>
        <v>0.9002002769852091</v>
      </c>
      <c r="L24">
        <f t="shared" si="1"/>
        <v>0.14540660540703648</v>
      </c>
      <c r="M24">
        <v>0.88958666441062662</v>
      </c>
      <c r="N24">
        <v>0.15779593848954285</v>
      </c>
    </row>
    <row r="25" spans="1:14" x14ac:dyDescent="0.25">
      <c r="A25" s="1">
        <v>23</v>
      </c>
      <c r="B25" s="3">
        <v>42705</v>
      </c>
      <c r="C25">
        <v>17923</v>
      </c>
      <c r="D25">
        <v>1085</v>
      </c>
      <c r="E25">
        <v>-24983</v>
      </c>
      <c r="F25">
        <v>4117</v>
      </c>
      <c r="G25">
        <v>3180</v>
      </c>
      <c r="H25">
        <v>-252407</v>
      </c>
      <c r="I25">
        <v>34615.449999999997</v>
      </c>
      <c r="J25" s="3">
        <v>42705</v>
      </c>
      <c r="K25">
        <f t="shared" si="0"/>
        <v>0.5491189627752926</v>
      </c>
      <c r="L25">
        <f t="shared" si="1"/>
        <v>3.3208270769035722E-2</v>
      </c>
      <c r="M25">
        <v>0.46609245293647783</v>
      </c>
      <c r="N25">
        <v>2.083709182753022E-2</v>
      </c>
    </row>
    <row r="26" spans="1:14" x14ac:dyDescent="0.25">
      <c r="A26" s="1">
        <v>24</v>
      </c>
      <c r="B26" s="3">
        <v>42736</v>
      </c>
      <c r="C26">
        <v>3754</v>
      </c>
      <c r="D26">
        <v>2286</v>
      </c>
      <c r="E26">
        <v>-3897</v>
      </c>
      <c r="F26">
        <v>48650</v>
      </c>
      <c r="G26">
        <v>238210</v>
      </c>
      <c r="H26">
        <v>-9549</v>
      </c>
      <c r="I26">
        <v>372391.18000000011</v>
      </c>
      <c r="J26" s="3">
        <v>42736</v>
      </c>
      <c r="K26">
        <f t="shared" si="0"/>
        <v>1.6219503372770533E-2</v>
      </c>
      <c r="L26">
        <f t="shared" si="1"/>
        <v>30.28023876845743</v>
      </c>
      <c r="M26">
        <v>2.89077738092508E-2</v>
      </c>
      <c r="N26">
        <v>44.477978674084376</v>
      </c>
    </row>
    <row r="27" spans="1:14" x14ac:dyDescent="0.25">
      <c r="A27" s="1">
        <v>25</v>
      </c>
      <c r="B27" s="3">
        <v>42767</v>
      </c>
      <c r="C27">
        <v>119799</v>
      </c>
      <c r="D27">
        <v>59473</v>
      </c>
      <c r="E27">
        <v>-46757</v>
      </c>
      <c r="F27">
        <v>158973</v>
      </c>
      <c r="G27">
        <v>80520</v>
      </c>
      <c r="H27">
        <v>-28195</v>
      </c>
      <c r="I27">
        <v>749114.01399999997</v>
      </c>
      <c r="J27" s="3">
        <v>42767</v>
      </c>
      <c r="K27">
        <f t="shared" si="0"/>
        <v>0.23931203615154903</v>
      </c>
      <c r="L27">
        <f t="shared" si="1"/>
        <v>10.603511260861856</v>
      </c>
      <c r="M27">
        <v>0.14626169697467611</v>
      </c>
      <c r="N27">
        <v>49.165502581232921</v>
      </c>
    </row>
    <row r="28" spans="1:14" x14ac:dyDescent="0.25">
      <c r="A28" s="1">
        <v>26</v>
      </c>
      <c r="B28" s="3">
        <v>42795</v>
      </c>
      <c r="C28">
        <v>319748</v>
      </c>
      <c r="D28">
        <v>147551</v>
      </c>
      <c r="E28">
        <v>-148148</v>
      </c>
      <c r="F28">
        <v>120553</v>
      </c>
      <c r="G28">
        <v>25903</v>
      </c>
      <c r="H28">
        <v>-66448</v>
      </c>
      <c r="I28">
        <v>955375.73</v>
      </c>
      <c r="J28" s="3">
        <v>42795</v>
      </c>
      <c r="K28">
        <f t="shared" si="0"/>
        <v>0.48912588558220965</v>
      </c>
      <c r="L28">
        <f t="shared" si="1"/>
        <v>4.4246177462075611</v>
      </c>
      <c r="M28">
        <v>0.3128099140638626</v>
      </c>
      <c r="N28">
        <v>6.1867962363103501</v>
      </c>
    </row>
    <row r="29" spans="1:14" x14ac:dyDescent="0.25">
      <c r="A29" s="1">
        <v>27</v>
      </c>
      <c r="B29" s="3">
        <v>42826</v>
      </c>
      <c r="C29">
        <v>504794</v>
      </c>
      <c r="D29">
        <v>51071</v>
      </c>
      <c r="E29">
        <v>-245606</v>
      </c>
      <c r="F29">
        <v>71316</v>
      </c>
      <c r="G29">
        <v>16417</v>
      </c>
      <c r="H29">
        <v>-74909</v>
      </c>
      <c r="I29">
        <v>825463.93900000001</v>
      </c>
      <c r="J29" s="3">
        <v>42826</v>
      </c>
      <c r="K29">
        <f t="shared" si="0"/>
        <v>0.67339707252796177</v>
      </c>
      <c r="L29">
        <f t="shared" si="1"/>
        <v>1.8529682681653741</v>
      </c>
      <c r="M29">
        <v>0.60617669211107716</v>
      </c>
      <c r="N29">
        <v>1.3642097615745328</v>
      </c>
    </row>
    <row r="30" spans="1:14" x14ac:dyDescent="0.25">
      <c r="A30" s="1">
        <v>28</v>
      </c>
      <c r="B30" s="3">
        <v>42856</v>
      </c>
      <c r="C30">
        <v>412825</v>
      </c>
      <c r="D30">
        <v>30778</v>
      </c>
      <c r="E30">
        <v>-251395</v>
      </c>
      <c r="F30">
        <v>47657</v>
      </c>
      <c r="G30">
        <v>15467</v>
      </c>
      <c r="H30">
        <v>-97070</v>
      </c>
      <c r="I30">
        <v>613769.22699999996</v>
      </c>
      <c r="J30" s="3">
        <v>42856</v>
      </c>
      <c r="K30">
        <f t="shared" si="0"/>
        <v>0.72275210369906673</v>
      </c>
      <c r="L30">
        <f t="shared" si="1"/>
        <v>0.96736375811270214</v>
      </c>
      <c r="M30">
        <v>0.61631470487522499</v>
      </c>
      <c r="N30">
        <v>1.0518166737143415</v>
      </c>
    </row>
    <row r="31" spans="1:14" x14ac:dyDescent="0.25">
      <c r="A31" s="1">
        <v>29</v>
      </c>
      <c r="B31" s="3">
        <v>42887</v>
      </c>
      <c r="C31">
        <v>161495</v>
      </c>
      <c r="D31">
        <v>69962</v>
      </c>
      <c r="E31">
        <v>-59054</v>
      </c>
      <c r="F31">
        <v>106075</v>
      </c>
      <c r="G31">
        <v>69783</v>
      </c>
      <c r="H31">
        <v>-77265</v>
      </c>
      <c r="I31">
        <v>986676.58299999998</v>
      </c>
      <c r="J31" s="3">
        <v>42887</v>
      </c>
      <c r="K31">
        <f t="shared" si="0"/>
        <v>0.23458243966452785</v>
      </c>
      <c r="L31">
        <f t="shared" si="1"/>
        <v>3.1815181518151814</v>
      </c>
      <c r="M31">
        <v>0.18594718146019104</v>
      </c>
      <c r="N31">
        <v>4.9489610537072783</v>
      </c>
    </row>
    <row r="32" spans="1:14" x14ac:dyDescent="0.25">
      <c r="A32" s="1">
        <v>30</v>
      </c>
      <c r="B32" s="3">
        <v>42917</v>
      </c>
      <c r="C32">
        <v>439469</v>
      </c>
      <c r="D32">
        <v>76382</v>
      </c>
      <c r="E32">
        <v>-167408</v>
      </c>
      <c r="F32">
        <v>48818</v>
      </c>
      <c r="G32">
        <v>39031</v>
      </c>
      <c r="H32">
        <v>-69332</v>
      </c>
      <c r="I32">
        <v>1052642.081</v>
      </c>
      <c r="J32" s="3">
        <v>42917</v>
      </c>
      <c r="K32">
        <f t="shared" si="0"/>
        <v>0.49005356076012696</v>
      </c>
      <c r="L32">
        <f t="shared" si="1"/>
        <v>2.3687618992672936</v>
      </c>
      <c r="M32">
        <v>0.38180516223939931</v>
      </c>
      <c r="N32">
        <v>4.8446294754371353</v>
      </c>
    </row>
    <row r="33" spans="1:14" x14ac:dyDescent="0.25">
      <c r="A33" s="1">
        <v>31</v>
      </c>
      <c r="B33" s="3">
        <v>42948</v>
      </c>
      <c r="C33">
        <v>435099</v>
      </c>
      <c r="D33">
        <v>72731</v>
      </c>
      <c r="E33">
        <v>-153942</v>
      </c>
      <c r="F33">
        <v>77995</v>
      </c>
      <c r="G33">
        <v>41130</v>
      </c>
      <c r="H33">
        <v>-69957</v>
      </c>
      <c r="I33">
        <v>1237280.1370000001</v>
      </c>
      <c r="J33" s="3">
        <v>42948</v>
      </c>
      <c r="K33">
        <f t="shared" si="0"/>
        <v>0.41044059854651976</v>
      </c>
      <c r="L33">
        <f t="shared" si="1"/>
        <v>2.7424846691539089</v>
      </c>
      <c r="M33">
        <v>0.29878358905554786</v>
      </c>
      <c r="N33">
        <v>3.2020927830421702</v>
      </c>
    </row>
    <row r="34" spans="1:14" x14ac:dyDescent="0.25">
      <c r="A34" s="1">
        <v>32</v>
      </c>
      <c r="B34" s="3">
        <v>42979</v>
      </c>
      <c r="C34">
        <v>589863</v>
      </c>
      <c r="D34">
        <v>56686</v>
      </c>
      <c r="E34">
        <v>-287155</v>
      </c>
      <c r="F34">
        <v>64874</v>
      </c>
      <c r="G34">
        <v>33882</v>
      </c>
      <c r="H34">
        <v>-94321</v>
      </c>
      <c r="I34">
        <v>1149328.0264999999</v>
      </c>
      <c r="J34" s="3">
        <v>42979</v>
      </c>
      <c r="K34">
        <f t="shared" si="0"/>
        <v>0.56254523085885966</v>
      </c>
      <c r="L34">
        <f t="shared" si="1"/>
        <v>1.6480105172761104</v>
      </c>
      <c r="M34">
        <v>0.51470162247888074</v>
      </c>
      <c r="N34">
        <v>2.2202733164271624</v>
      </c>
    </row>
    <row r="35" spans="1:14" x14ac:dyDescent="0.25">
      <c r="A35" s="1">
        <v>33</v>
      </c>
      <c r="B35" s="3">
        <v>43009</v>
      </c>
      <c r="C35">
        <v>313924</v>
      </c>
      <c r="D35">
        <v>108974</v>
      </c>
      <c r="E35">
        <v>-102455</v>
      </c>
      <c r="F35">
        <v>73266</v>
      </c>
      <c r="G35">
        <v>60877</v>
      </c>
      <c r="H35">
        <v>-73824</v>
      </c>
      <c r="I35">
        <v>1566903.2485</v>
      </c>
      <c r="J35" s="3">
        <v>43009</v>
      </c>
      <c r="K35">
        <f t="shared" si="0"/>
        <v>0.26989413698953091</v>
      </c>
      <c r="L35">
        <f t="shared" si="1"/>
        <v>3.2931973342002601</v>
      </c>
      <c r="M35">
        <v>0.19586661374297626</v>
      </c>
      <c r="N35">
        <v>3.6122457265824841</v>
      </c>
    </row>
    <row r="36" spans="1:14" x14ac:dyDescent="0.25">
      <c r="A36" s="1">
        <v>34</v>
      </c>
      <c r="B36" s="3">
        <v>43040</v>
      </c>
      <c r="C36">
        <v>440398</v>
      </c>
      <c r="D36">
        <v>12542</v>
      </c>
      <c r="E36">
        <v>-854052</v>
      </c>
      <c r="F36">
        <v>9618</v>
      </c>
      <c r="G36">
        <v>12562</v>
      </c>
      <c r="H36">
        <v>-244862</v>
      </c>
      <c r="I36">
        <v>525348.42799999996</v>
      </c>
      <c r="J36" s="3">
        <v>43040</v>
      </c>
      <c r="K36">
        <f t="shared" si="0"/>
        <v>0.86217065828928308</v>
      </c>
      <c r="L36">
        <f t="shared" ref="L36:L54" si="2">(F36+D36+G36)/-H36</f>
        <v>0.141802321307512</v>
      </c>
      <c r="M36">
        <v>0.84399415010717427</v>
      </c>
      <c r="N36">
        <v>0.20809098966791101</v>
      </c>
    </row>
    <row r="37" spans="1:14" x14ac:dyDescent="0.25">
      <c r="A37" s="1">
        <v>35</v>
      </c>
      <c r="B37" s="3">
        <v>43070</v>
      </c>
      <c r="C37">
        <v>31664</v>
      </c>
      <c r="D37">
        <v>128</v>
      </c>
      <c r="E37">
        <v>-65309</v>
      </c>
      <c r="F37">
        <v>100</v>
      </c>
      <c r="G37">
        <v>18241</v>
      </c>
      <c r="H37">
        <v>-411124</v>
      </c>
      <c r="I37">
        <v>78441.899999999994</v>
      </c>
      <c r="J37" s="3">
        <v>43070</v>
      </c>
      <c r="K37">
        <f t="shared" si="0"/>
        <v>0.40529359946661164</v>
      </c>
      <c r="L37">
        <f t="shared" si="2"/>
        <v>4.4923186192000468E-2</v>
      </c>
      <c r="M37">
        <v>0.29613000195048822</v>
      </c>
      <c r="N37">
        <v>3.1054671691054133E-2</v>
      </c>
    </row>
    <row r="38" spans="1:14" x14ac:dyDescent="0.25">
      <c r="A38" s="1">
        <v>36</v>
      </c>
      <c r="B38" s="3">
        <v>43101</v>
      </c>
      <c r="C38">
        <v>9980</v>
      </c>
      <c r="D38">
        <v>3095</v>
      </c>
      <c r="E38">
        <v>-12446</v>
      </c>
      <c r="F38">
        <v>112628</v>
      </c>
      <c r="G38">
        <v>351359</v>
      </c>
      <c r="H38">
        <v>-26986</v>
      </c>
      <c r="I38">
        <v>574549.64399999997</v>
      </c>
      <c r="J38" s="3">
        <v>43101</v>
      </c>
      <c r="K38">
        <f t="shared" si="0"/>
        <v>2.2756954314638825E-2</v>
      </c>
      <c r="L38">
        <f t="shared" si="2"/>
        <v>17.30830801156155</v>
      </c>
      <c r="M38">
        <v>1.9065367308799517E-2</v>
      </c>
      <c r="N38">
        <v>34.249914083442164</v>
      </c>
    </row>
    <row r="39" spans="1:14" x14ac:dyDescent="0.25">
      <c r="A39" s="1">
        <v>37</v>
      </c>
      <c r="B39" s="3">
        <v>43132</v>
      </c>
      <c r="C39">
        <v>187972</v>
      </c>
      <c r="D39">
        <v>109994</v>
      </c>
      <c r="E39">
        <v>-59000</v>
      </c>
      <c r="F39">
        <v>170336</v>
      </c>
      <c r="G39">
        <v>155920</v>
      </c>
      <c r="H39">
        <v>-45245</v>
      </c>
      <c r="I39">
        <v>1275646.6105</v>
      </c>
      <c r="J39" s="3">
        <v>43132</v>
      </c>
      <c r="K39">
        <f t="shared" si="0"/>
        <v>0.23358036430105814</v>
      </c>
      <c r="L39">
        <f t="shared" si="2"/>
        <v>9.641949386672561</v>
      </c>
      <c r="M39">
        <v>0.1575210162174647</v>
      </c>
      <c r="N39">
        <v>15.271638330757341</v>
      </c>
    </row>
    <row r="40" spans="1:14" x14ac:dyDescent="0.25">
      <c r="A40" s="1">
        <v>38</v>
      </c>
      <c r="B40" s="3">
        <v>43160</v>
      </c>
      <c r="C40">
        <v>468221</v>
      </c>
      <c r="D40">
        <v>185842</v>
      </c>
      <c r="E40">
        <v>-169973</v>
      </c>
      <c r="F40">
        <v>155137</v>
      </c>
      <c r="G40">
        <v>64615</v>
      </c>
      <c r="H40">
        <v>-98861</v>
      </c>
      <c r="I40">
        <v>1700729.1085000001</v>
      </c>
      <c r="J40" s="3">
        <v>43160</v>
      </c>
      <c r="K40">
        <f t="shared" si="0"/>
        <v>0.38457800053582136</v>
      </c>
      <c r="L40">
        <f t="shared" si="2"/>
        <v>4.1026694045174539</v>
      </c>
      <c r="M40">
        <v>0.31779664221581705</v>
      </c>
      <c r="N40">
        <v>7.8400762725916104</v>
      </c>
    </row>
    <row r="41" spans="1:14" x14ac:dyDescent="0.25">
      <c r="A41" s="1">
        <v>39</v>
      </c>
      <c r="B41" s="3">
        <v>43191</v>
      </c>
      <c r="C41">
        <v>872602</v>
      </c>
      <c r="D41">
        <v>98795</v>
      </c>
      <c r="E41">
        <v>-490501</v>
      </c>
      <c r="F41">
        <v>85975</v>
      </c>
      <c r="G41">
        <v>46693</v>
      </c>
      <c r="H41">
        <v>-163157</v>
      </c>
      <c r="I41">
        <v>1371791.8245000001</v>
      </c>
      <c r="J41" s="3">
        <v>43191</v>
      </c>
      <c r="K41">
        <f t="shared" si="0"/>
        <v>0.70812275058867724</v>
      </c>
      <c r="L41">
        <f t="shared" si="2"/>
        <v>1.4186519732527565</v>
      </c>
      <c r="M41">
        <v>0.65620160721405429</v>
      </c>
      <c r="N41">
        <v>2.0465529088410443</v>
      </c>
    </row>
    <row r="42" spans="1:14" x14ac:dyDescent="0.25">
      <c r="A42" s="1">
        <v>40</v>
      </c>
      <c r="B42" s="3">
        <v>43221</v>
      </c>
      <c r="C42">
        <v>621068</v>
      </c>
      <c r="D42">
        <v>45997</v>
      </c>
      <c r="E42">
        <v>-323280</v>
      </c>
      <c r="F42">
        <v>66446</v>
      </c>
      <c r="G42">
        <v>36334</v>
      </c>
      <c r="H42">
        <v>-154380</v>
      </c>
      <c r="I42">
        <v>1177796.7760000001</v>
      </c>
      <c r="J42" s="3">
        <v>43221</v>
      </c>
      <c r="K42">
        <f t="shared" si="0"/>
        <v>0.56636680757903513</v>
      </c>
      <c r="L42">
        <f t="shared" si="2"/>
        <v>0.96370643865785721</v>
      </c>
      <c r="M42">
        <v>0.51073412006011465</v>
      </c>
      <c r="N42">
        <v>1.1989786332815249</v>
      </c>
    </row>
    <row r="43" spans="1:14" x14ac:dyDescent="0.25">
      <c r="A43" s="1">
        <v>41</v>
      </c>
      <c r="B43" s="3">
        <v>43252</v>
      </c>
      <c r="C43">
        <v>311918</v>
      </c>
      <c r="D43">
        <v>70112</v>
      </c>
      <c r="E43">
        <v>-151093</v>
      </c>
      <c r="F43">
        <v>113535</v>
      </c>
      <c r="G43">
        <v>133577</v>
      </c>
      <c r="H43">
        <v>-145768</v>
      </c>
      <c r="I43">
        <v>1546119.442</v>
      </c>
      <c r="J43" s="3">
        <v>43252</v>
      </c>
      <c r="K43">
        <f t="shared" si="0"/>
        <v>0.24708957770159132</v>
      </c>
      <c r="L43">
        <f t="shared" si="2"/>
        <v>2.1762252346193951</v>
      </c>
      <c r="M43">
        <v>0.23128937537802463</v>
      </c>
      <c r="N43">
        <v>2.5990873967492671</v>
      </c>
    </row>
    <row r="44" spans="1:14" x14ac:dyDescent="0.25">
      <c r="A44" s="1">
        <v>42</v>
      </c>
      <c r="B44" s="3">
        <v>43282</v>
      </c>
      <c r="C44">
        <v>606233</v>
      </c>
      <c r="D44">
        <v>85931</v>
      </c>
      <c r="E44">
        <v>-243474</v>
      </c>
      <c r="F44">
        <v>149710</v>
      </c>
      <c r="G44">
        <v>79772</v>
      </c>
      <c r="H44">
        <v>-98370</v>
      </c>
      <c r="I44">
        <v>1775542.7890000001</v>
      </c>
      <c r="J44" s="3">
        <v>43282</v>
      </c>
      <c r="K44">
        <f t="shared" si="0"/>
        <v>0.38983233988398125</v>
      </c>
      <c r="L44">
        <f t="shared" si="2"/>
        <v>3.2063942258818745</v>
      </c>
      <c r="M44">
        <v>0.33314284234438185</v>
      </c>
      <c r="N44">
        <v>4.362666587866789</v>
      </c>
    </row>
    <row r="45" spans="1:14" x14ac:dyDescent="0.25">
      <c r="A45" s="1">
        <v>43</v>
      </c>
      <c r="B45" s="3">
        <v>43313</v>
      </c>
      <c r="C45">
        <v>651424</v>
      </c>
      <c r="D45">
        <v>138760</v>
      </c>
      <c r="E45">
        <v>-237519</v>
      </c>
      <c r="F45">
        <v>201678</v>
      </c>
      <c r="G45">
        <v>63233</v>
      </c>
      <c r="H45">
        <v>-114643</v>
      </c>
      <c r="I45">
        <v>2186217.9389999998</v>
      </c>
      <c r="J45" s="3">
        <v>43313</v>
      </c>
      <c r="K45">
        <f t="shared" si="0"/>
        <v>0.36143880530110317</v>
      </c>
      <c r="L45">
        <f t="shared" si="2"/>
        <v>3.521113369329135</v>
      </c>
      <c r="M45">
        <v>0.2857365094116423</v>
      </c>
      <c r="N45">
        <v>3.8661097605131123</v>
      </c>
    </row>
    <row r="46" spans="1:14" x14ac:dyDescent="0.25">
      <c r="A46" s="1">
        <v>44</v>
      </c>
      <c r="B46" s="3">
        <v>43344</v>
      </c>
      <c r="C46">
        <v>1011042</v>
      </c>
      <c r="D46">
        <v>149912</v>
      </c>
      <c r="E46">
        <v>-531033</v>
      </c>
      <c r="F46">
        <v>168569</v>
      </c>
      <c r="G46">
        <v>70386</v>
      </c>
      <c r="H46">
        <v>-177403</v>
      </c>
      <c r="I46">
        <v>2069917.077</v>
      </c>
      <c r="J46" s="3">
        <v>43344</v>
      </c>
      <c r="K46">
        <f t="shared" si="0"/>
        <v>0.56086981111466039</v>
      </c>
      <c r="L46">
        <f t="shared" si="2"/>
        <v>2.1919978805318965</v>
      </c>
      <c r="M46">
        <v>0.50232260584228927</v>
      </c>
      <c r="N46">
        <v>4.6796998123827391</v>
      </c>
    </row>
    <row r="47" spans="1:14" x14ac:dyDescent="0.25">
      <c r="A47" s="1">
        <v>45</v>
      </c>
      <c r="B47" s="3">
        <v>43374</v>
      </c>
      <c r="C47">
        <v>690445</v>
      </c>
      <c r="D47">
        <v>295685</v>
      </c>
      <c r="E47">
        <v>-187468</v>
      </c>
      <c r="F47">
        <v>183843</v>
      </c>
      <c r="G47">
        <v>89269</v>
      </c>
      <c r="H47">
        <v>-134853</v>
      </c>
      <c r="I47">
        <v>2991654.895</v>
      </c>
      <c r="J47" s="3">
        <v>43374</v>
      </c>
      <c r="K47">
        <f t="shared" si="0"/>
        <v>0.32962692376321034</v>
      </c>
      <c r="L47">
        <f t="shared" si="2"/>
        <v>4.21790393984561</v>
      </c>
      <c r="M47">
        <v>0.20465796406640679</v>
      </c>
      <c r="N47">
        <v>4.2883521542593117</v>
      </c>
    </row>
    <row r="48" spans="1:14" x14ac:dyDescent="0.25">
      <c r="A48" s="1">
        <v>46</v>
      </c>
      <c r="B48" s="3">
        <v>43405</v>
      </c>
      <c r="C48">
        <v>896253</v>
      </c>
      <c r="D48">
        <v>32920</v>
      </c>
      <c r="E48">
        <v>-1479638</v>
      </c>
      <c r="F48">
        <v>27374</v>
      </c>
      <c r="G48">
        <v>21301</v>
      </c>
      <c r="H48">
        <v>-555729</v>
      </c>
      <c r="I48">
        <v>1065130.2649999999</v>
      </c>
      <c r="J48" s="3">
        <v>43405</v>
      </c>
      <c r="K48">
        <f t="shared" si="0"/>
        <v>0.87235620893750498</v>
      </c>
      <c r="L48">
        <f t="shared" si="2"/>
        <v>0.14682516118467814</v>
      </c>
      <c r="M48">
        <v>0.82961169018654335</v>
      </c>
      <c r="N48">
        <v>0.17596777526285914</v>
      </c>
    </row>
    <row r="49" spans="1:14" x14ac:dyDescent="0.25">
      <c r="A49" s="1">
        <v>47</v>
      </c>
      <c r="B49" s="3">
        <v>43435</v>
      </c>
      <c r="C49">
        <v>74975</v>
      </c>
      <c r="D49">
        <v>6070</v>
      </c>
      <c r="E49">
        <v>-108092</v>
      </c>
      <c r="F49">
        <v>9130</v>
      </c>
      <c r="G49">
        <v>30639</v>
      </c>
      <c r="H49">
        <v>-810617</v>
      </c>
      <c r="I49">
        <v>247941.31</v>
      </c>
      <c r="J49" s="3">
        <v>43435</v>
      </c>
      <c r="K49">
        <f t="shared" si="0"/>
        <v>0.32687171008332577</v>
      </c>
      <c r="L49">
        <f t="shared" si="2"/>
        <v>5.6548283591387798E-2</v>
      </c>
      <c r="M49">
        <v>0.42823037435754452</v>
      </c>
      <c r="N49">
        <v>0.1375282235561848</v>
      </c>
    </row>
    <row r="50" spans="1:14" x14ac:dyDescent="0.25">
      <c r="A50" s="1">
        <v>48</v>
      </c>
      <c r="B50" s="3">
        <v>43466</v>
      </c>
      <c r="C50">
        <v>59648</v>
      </c>
      <c r="D50">
        <v>25215</v>
      </c>
      <c r="E50">
        <v>-54174</v>
      </c>
      <c r="F50">
        <v>156848</v>
      </c>
      <c r="G50">
        <v>633195</v>
      </c>
      <c r="H50">
        <v>-41813</v>
      </c>
      <c r="I50">
        <v>1120680.977</v>
      </c>
      <c r="J50" s="3">
        <v>43466</v>
      </c>
      <c r="K50">
        <f t="shared" si="0"/>
        <v>7.5724494072499995E-2</v>
      </c>
      <c r="L50">
        <f t="shared" si="2"/>
        <v>19.49771602133308</v>
      </c>
      <c r="M50">
        <v>9.8628924121375472E-2</v>
      </c>
      <c r="N50">
        <v>21.336757851582519</v>
      </c>
    </row>
    <row r="51" spans="1:14" x14ac:dyDescent="0.25">
      <c r="A51" s="1">
        <v>49</v>
      </c>
      <c r="B51" s="3">
        <v>43497</v>
      </c>
      <c r="C51">
        <v>301334</v>
      </c>
      <c r="D51">
        <v>183800</v>
      </c>
      <c r="E51">
        <v>-144488</v>
      </c>
      <c r="F51">
        <v>349291</v>
      </c>
      <c r="G51">
        <v>406688</v>
      </c>
      <c r="H51">
        <v>-111106</v>
      </c>
      <c r="I51">
        <v>2385670.534</v>
      </c>
      <c r="J51" s="3">
        <v>43497</v>
      </c>
      <c r="K51">
        <f t="shared" si="0"/>
        <v>0.20335331014320185</v>
      </c>
      <c r="L51">
        <f t="shared" si="2"/>
        <v>8.4584000864039748</v>
      </c>
      <c r="M51">
        <v>0.12664322071892598</v>
      </c>
      <c r="N51">
        <v>5.7988730646436544</v>
      </c>
    </row>
    <row r="52" spans="1:14" x14ac:dyDescent="0.25">
      <c r="A52" s="1">
        <v>50</v>
      </c>
      <c r="B52" s="3">
        <v>43525</v>
      </c>
      <c r="C52">
        <v>938842</v>
      </c>
      <c r="D52">
        <v>303264</v>
      </c>
      <c r="E52">
        <v>-373729</v>
      </c>
      <c r="F52">
        <v>267507</v>
      </c>
      <c r="G52">
        <v>135650</v>
      </c>
      <c r="H52">
        <v>-206765</v>
      </c>
      <c r="I52">
        <v>2976714.5855</v>
      </c>
      <c r="J52" s="3">
        <v>43525</v>
      </c>
      <c r="K52">
        <f t="shared" si="0"/>
        <v>0.41727413372127609</v>
      </c>
      <c r="L52">
        <f t="shared" si="2"/>
        <v>3.4165405170120668</v>
      </c>
      <c r="M52">
        <v>0.31220527642353635</v>
      </c>
      <c r="N52">
        <v>8.5435606060606055</v>
      </c>
    </row>
    <row r="53" spans="1:14" x14ac:dyDescent="0.25">
      <c r="A53" s="1">
        <v>51</v>
      </c>
      <c r="B53" s="3">
        <v>43556</v>
      </c>
      <c r="C53">
        <v>1537067</v>
      </c>
      <c r="D53">
        <v>155659</v>
      </c>
      <c r="E53">
        <v>-825441</v>
      </c>
      <c r="F53">
        <v>139531</v>
      </c>
      <c r="G53">
        <v>58335</v>
      </c>
      <c r="H53">
        <v>-285448</v>
      </c>
      <c r="I53">
        <v>2387770.7144999998</v>
      </c>
      <c r="J53" s="3">
        <v>43556</v>
      </c>
      <c r="K53">
        <f t="shared" si="0"/>
        <v>0.70891480062165746</v>
      </c>
      <c r="L53">
        <f t="shared" si="2"/>
        <v>1.238491774333679</v>
      </c>
      <c r="M53">
        <v>0.6443893421827962</v>
      </c>
      <c r="N53">
        <v>1.4948202999364224</v>
      </c>
    </row>
    <row r="54" spans="1:14" x14ac:dyDescent="0.25">
      <c r="A54" s="1">
        <v>52</v>
      </c>
      <c r="B54" s="3">
        <v>43586</v>
      </c>
      <c r="C54">
        <v>1092538</v>
      </c>
      <c r="D54">
        <v>109904</v>
      </c>
      <c r="E54">
        <v>-489380</v>
      </c>
      <c r="F54">
        <v>104930</v>
      </c>
      <c r="G54">
        <v>92135</v>
      </c>
      <c r="H54">
        <v>-238220</v>
      </c>
      <c r="I54">
        <v>2226587.5134999999</v>
      </c>
      <c r="J54" s="3">
        <v>43586</v>
      </c>
      <c r="K54">
        <f t="shared" si="0"/>
        <v>0.54003805945622452</v>
      </c>
      <c r="L54">
        <f t="shared" si="2"/>
        <v>1.2885945764419444</v>
      </c>
      <c r="M54">
        <v>0.479083435835787</v>
      </c>
      <c r="N54">
        <v>1.3148149889510554</v>
      </c>
    </row>
    <row r="55" spans="1:14" x14ac:dyDescent="0.25">
      <c r="A55" s="1">
        <v>53</v>
      </c>
      <c r="B55" s="3">
        <v>43617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2845159.9739999999</v>
      </c>
      <c r="J55" s="3">
        <v>43617</v>
      </c>
      <c r="K55">
        <f t="shared" si="0"/>
        <v>0</v>
      </c>
      <c r="L55">
        <v>0</v>
      </c>
      <c r="M55">
        <v>0</v>
      </c>
      <c r="N55">
        <v>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Tanvi Chheda</cp:lastModifiedBy>
  <dcterms:created xsi:type="dcterms:W3CDTF">2020-07-27T16:43:46Z</dcterms:created>
  <dcterms:modified xsi:type="dcterms:W3CDTF">2020-07-28T06:02:13Z</dcterms:modified>
</cp:coreProperties>
</file>