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6fbc80f22edc54/Desktop/"/>
    </mc:Choice>
  </mc:AlternateContent>
  <xr:revisionPtr revIDLastSave="1" documentId="13_ncr:1_{77245671-7ED5-4C0A-BAA6-0A9192534E63}" xr6:coauthVersionLast="46" xr6:coauthVersionMax="46" xr10:uidLastSave="{CD40D0F8-01CC-458E-8A48-AA1609C3891D}"/>
  <bookViews>
    <workbookView xWindow="-108" yWindow="-108" windowWidth="23256" windowHeight="13176" xr2:uid="{68A32A2C-3364-D848-91BB-7CB2D8F20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I18" i="1"/>
  <c r="F10" i="1"/>
  <c r="E10" i="1"/>
  <c r="D10" i="1"/>
  <c r="F9" i="1"/>
  <c r="E9" i="1"/>
  <c r="D9" i="1"/>
  <c r="G6" i="1"/>
  <c r="G5" i="1"/>
  <c r="G4" i="1"/>
  <c r="I10" i="1"/>
  <c r="G3" i="1"/>
  <c r="D3" i="1"/>
  <c r="F4" i="1" s="1"/>
  <c r="F12" i="1" l="1"/>
  <c r="C11" i="1"/>
  <c r="D12" i="1"/>
  <c r="E12" i="1"/>
  <c r="D11" i="1"/>
  <c r="E11" i="1"/>
  <c r="F11" i="1"/>
  <c r="C12" i="1"/>
  <c r="D4" i="1"/>
  <c r="F5" i="1" l="1"/>
  <c r="D5" i="1"/>
  <c r="F6" i="1" l="1"/>
  <c r="D6" i="1"/>
  <c r="I11" i="1"/>
  <c r="I17" i="1" l="1"/>
  <c r="I19" i="1"/>
  <c r="I21" i="1" l="1"/>
  <c r="B14" i="1" s="1"/>
</calcChain>
</file>

<file path=xl/sharedStrings.xml><?xml version="1.0" encoding="utf-8"?>
<sst xmlns="http://schemas.openxmlformats.org/spreadsheetml/2006/main" count="41" uniqueCount="38">
  <si>
    <t>Demand</t>
  </si>
  <si>
    <t>Probabilty</t>
  </si>
  <si>
    <t>Cummulative Probability</t>
  </si>
  <si>
    <t>Random Number</t>
  </si>
  <si>
    <t>Produced</t>
  </si>
  <si>
    <t>Mean</t>
  </si>
  <si>
    <t>Selling Price per unit</t>
  </si>
  <si>
    <t>Standard Deviation</t>
  </si>
  <si>
    <t>Production cost per unit</t>
  </si>
  <si>
    <t>Lower Limit of 95% confidence</t>
  </si>
  <si>
    <t>Disposal Cost per unit</t>
  </si>
  <si>
    <t>Upper Limit of 95% confidence</t>
  </si>
  <si>
    <t>Total Revenue</t>
  </si>
  <si>
    <t>Total Production Cost</t>
  </si>
  <si>
    <t>Total Disposal Cost</t>
  </si>
  <si>
    <t>Profit</t>
  </si>
  <si>
    <t>Team Members</t>
  </si>
  <si>
    <t>Enrollment No.'s</t>
  </si>
  <si>
    <t>Srujani Tallapragada</t>
  </si>
  <si>
    <t>E18MEC016</t>
  </si>
  <si>
    <t>Sai sneha kilari</t>
  </si>
  <si>
    <t xml:space="preserve"> E18CSE156</t>
  </si>
  <si>
    <t>Tanvi Penumudy</t>
  </si>
  <si>
    <t xml:space="preserve"> E18CSE187</t>
  </si>
  <si>
    <t>E18CSE091</t>
  </si>
  <si>
    <t>Vangala charan</t>
  </si>
  <si>
    <t>E18CSE194</t>
  </si>
  <si>
    <t>Ganesh R</t>
  </si>
  <si>
    <t>E18CSE151</t>
  </si>
  <si>
    <t>Vysyaraju Sampath</t>
  </si>
  <si>
    <t>Jashwanth Desaboina</t>
  </si>
  <si>
    <t>E18CSE074</t>
  </si>
  <si>
    <t>Nagendra Chowdary</t>
  </si>
  <si>
    <t>E18CSE097</t>
  </si>
  <si>
    <t>E18CSE214</t>
  </si>
  <si>
    <t>Karna Nagavardhan</t>
  </si>
  <si>
    <t>E18CSE077</t>
  </si>
  <si>
    <t xml:space="preserve">K.V. varshith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</si>
</sst>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9F50-D79F-F949-8C50-B5860D296860}">
  <dimension ref="B1:L164"/>
  <sheetViews>
    <sheetView tabSelected="1" workbookViewId="0">
      <selection activeCell="K8" sqref="K8"/>
    </sheetView>
  </sheetViews>
  <sheetFormatPr defaultColWidth="9.19921875" defaultRowHeight="15.6" x14ac:dyDescent="0.3"/>
  <cols>
    <col min="1" max="1" width="9.19921875" style="1"/>
    <col min="2" max="2" width="33.296875" style="1" customWidth="1"/>
    <col min="3" max="3" width="9.69921875" style="1" customWidth="1"/>
    <col min="4" max="4" width="20" style="1" customWidth="1"/>
    <col min="5" max="5" width="11.8984375" style="1" bestFit="1" customWidth="1"/>
    <col min="6" max="6" width="14" style="1" bestFit="1" customWidth="1"/>
    <col min="7" max="7" width="9.19921875" style="1"/>
    <col min="8" max="8" width="18.5" style="1" customWidth="1"/>
    <col min="9" max="9" width="10.296875" style="1" customWidth="1"/>
    <col min="10" max="10" width="6.796875" style="1" customWidth="1"/>
    <col min="11" max="11" width="21.796875" style="1" customWidth="1"/>
    <col min="12" max="12" width="15.796875" style="1" customWidth="1"/>
    <col min="13" max="16384" width="9.19921875" style="1"/>
  </cols>
  <sheetData>
    <row r="1" spans="2:12" ht="16.2" thickBot="1" x14ac:dyDescent="0.35"/>
    <row r="2" spans="2:12" ht="16.2" thickBot="1" x14ac:dyDescent="0.35">
      <c r="B2" s="37" t="s">
        <v>0</v>
      </c>
      <c r="C2" s="38" t="s">
        <v>1</v>
      </c>
      <c r="D2" s="39" t="s">
        <v>2</v>
      </c>
      <c r="F2" s="37" t="s">
        <v>3</v>
      </c>
      <c r="G2" s="39" t="s">
        <v>0</v>
      </c>
    </row>
    <row r="3" spans="2:12" x14ac:dyDescent="0.3">
      <c r="B3" s="3">
        <v>5000</v>
      </c>
      <c r="C3" s="4">
        <v>0.2</v>
      </c>
      <c r="D3" s="5">
        <f>C3</f>
        <v>0.2</v>
      </c>
      <c r="F3" s="3">
        <v>0</v>
      </c>
      <c r="G3" s="5">
        <f>B3</f>
        <v>5000</v>
      </c>
    </row>
    <row r="4" spans="2:12" x14ac:dyDescent="0.3">
      <c r="B4" s="6">
        <v>15000</v>
      </c>
      <c r="C4" s="2">
        <v>0.15</v>
      </c>
      <c r="D4" s="7">
        <f>C4+D3</f>
        <v>0.35</v>
      </c>
      <c r="F4" s="6">
        <f>D3</f>
        <v>0.2</v>
      </c>
      <c r="G4" s="7">
        <f>B4</f>
        <v>15000</v>
      </c>
      <c r="K4" s="45" t="s">
        <v>16</v>
      </c>
      <c r="L4" s="45" t="s">
        <v>17</v>
      </c>
    </row>
    <row r="5" spans="2:12" x14ac:dyDescent="0.3">
      <c r="B5" s="6">
        <v>20000</v>
      </c>
      <c r="C5" s="2">
        <v>0.35</v>
      </c>
      <c r="D5" s="7">
        <f t="shared" ref="D5:D6" si="0">C5+D4</f>
        <v>0.7</v>
      </c>
      <c r="F5" s="6">
        <f>D4</f>
        <v>0.35</v>
      </c>
      <c r="G5" s="7">
        <f>B5</f>
        <v>20000</v>
      </c>
      <c r="K5" s="15" t="s">
        <v>18</v>
      </c>
      <c r="L5" s="15" t="s">
        <v>19</v>
      </c>
    </row>
    <row r="6" spans="2:12" ht="16.2" thickBot="1" x14ac:dyDescent="0.35">
      <c r="B6" s="8">
        <v>50000</v>
      </c>
      <c r="C6" s="9">
        <v>0.3</v>
      </c>
      <c r="D6" s="10">
        <f t="shared" si="0"/>
        <v>1</v>
      </c>
      <c r="F6" s="8">
        <f>D5</f>
        <v>0.7</v>
      </c>
      <c r="G6" s="10">
        <f>B6</f>
        <v>50000</v>
      </c>
      <c r="K6" s="15" t="s">
        <v>20</v>
      </c>
      <c r="L6" s="15" t="s">
        <v>21</v>
      </c>
    </row>
    <row r="7" spans="2:12" x14ac:dyDescent="0.3">
      <c r="K7" s="15" t="s">
        <v>22</v>
      </c>
      <c r="L7" s="15" t="s">
        <v>23</v>
      </c>
    </row>
    <row r="8" spans="2:12" ht="16.2" thickBot="1" x14ac:dyDescent="0.35">
      <c r="K8" s="15" t="s">
        <v>37</v>
      </c>
      <c r="L8" s="15" t="s">
        <v>24</v>
      </c>
    </row>
    <row r="9" spans="2:12" x14ac:dyDescent="0.3">
      <c r="B9" s="40" t="s">
        <v>5</v>
      </c>
      <c r="C9" s="11">
        <f>AVERAGE(C$15:C$164)</f>
        <v>200000</v>
      </c>
      <c r="D9" s="12">
        <f>AVERAGE(D$15:D$164)</f>
        <v>290666.66666666669</v>
      </c>
      <c r="E9" s="12">
        <f>AVERAGE(E$15:E$164)</f>
        <v>224000</v>
      </c>
      <c r="F9" s="13">
        <f t="shared" ref="F9" si="1">AVERAGE(F$15:F$164)</f>
        <v>-1936000</v>
      </c>
      <c r="H9" s="43" t="s">
        <v>4</v>
      </c>
      <c r="I9" s="2">
        <v>20000</v>
      </c>
      <c r="K9" s="15" t="s">
        <v>25</v>
      </c>
      <c r="L9" s="15" t="s">
        <v>26</v>
      </c>
    </row>
    <row r="10" spans="2:12" x14ac:dyDescent="0.3">
      <c r="B10" s="41" t="s">
        <v>7</v>
      </c>
      <c r="C10" s="14">
        <f>STDEV(C$15:C$164)</f>
        <v>0</v>
      </c>
      <c r="D10" s="15">
        <f>STDEV(D$15:D$164)</f>
        <v>633976.12499947601</v>
      </c>
      <c r="E10" s="15">
        <f>STDEV(E$15:E$164)</f>
        <v>936628.25241473282</v>
      </c>
      <c r="F10" s="16">
        <f>STDEV(F$15:F$164)</f>
        <v>2718894.3666831208</v>
      </c>
      <c r="H10" s="43" t="s">
        <v>3</v>
      </c>
      <c r="I10" s="2">
        <f ca="1">TRUNC(RAND(),2)</f>
        <v>0.14000000000000001</v>
      </c>
      <c r="K10" s="15" t="s">
        <v>27</v>
      </c>
      <c r="L10" s="15" t="s">
        <v>28</v>
      </c>
    </row>
    <row r="11" spans="2:12" x14ac:dyDescent="0.3">
      <c r="B11" s="41" t="s">
        <v>9</v>
      </c>
      <c r="C11" s="17">
        <f>C$9-(1.96*C$10)/(150^0.5)</f>
        <v>200000</v>
      </c>
      <c r="D11" s="18">
        <f t="shared" ref="D11:F11" si="2">D$9-(1.96*D$10)/(150^0.5)</f>
        <v>189209.35633009803</v>
      </c>
      <c r="E11" s="18">
        <f t="shared" si="2"/>
        <v>74108.261923399667</v>
      </c>
      <c r="F11" s="16">
        <f t="shared" si="2"/>
        <v>-2371113.7190428828</v>
      </c>
      <c r="H11" s="43" t="s">
        <v>0</v>
      </c>
      <c r="I11" s="2">
        <f ca="1">VLOOKUP(I10,$F$2:$G$6,2)</f>
        <v>5000</v>
      </c>
      <c r="K11" s="15" t="s">
        <v>29</v>
      </c>
      <c r="L11" s="15" t="s">
        <v>34</v>
      </c>
    </row>
    <row r="12" spans="2:12" ht="16.2" thickBot="1" x14ac:dyDescent="0.35">
      <c r="B12" s="42" t="s">
        <v>11</v>
      </c>
      <c r="C12" s="19">
        <f>C$9+(1.96*C$10)/(150^0.5)</f>
        <v>200000</v>
      </c>
      <c r="D12" s="20">
        <f t="shared" ref="D12:E12" si="3">D$9+(1.96*D$10)/(150^0.5)</f>
        <v>392123.97700323537</v>
      </c>
      <c r="E12" s="20">
        <f t="shared" si="3"/>
        <v>373891.73807660036</v>
      </c>
      <c r="F12" s="21">
        <f>F$9+(1.96*F$10)/(150^0.5)</f>
        <v>-1500886.280957117</v>
      </c>
      <c r="K12" s="15" t="s">
        <v>30</v>
      </c>
      <c r="L12" s="15" t="s">
        <v>31</v>
      </c>
    </row>
    <row r="13" spans="2:12" ht="16.2" thickBot="1" x14ac:dyDescent="0.35">
      <c r="H13" s="43" t="s">
        <v>6</v>
      </c>
      <c r="I13" s="2">
        <v>120</v>
      </c>
      <c r="K13" s="15" t="s">
        <v>32</v>
      </c>
      <c r="L13" s="15" t="s">
        <v>33</v>
      </c>
    </row>
    <row r="14" spans="2:12" ht="16.2" thickBot="1" x14ac:dyDescent="0.35">
      <c r="B14" s="22">
        <f ca="1">I21</f>
        <v>-1600000</v>
      </c>
      <c r="C14" s="23">
        <v>5000</v>
      </c>
      <c r="D14" s="24">
        <v>15000</v>
      </c>
      <c r="E14" s="24">
        <v>20000</v>
      </c>
      <c r="F14" s="25">
        <v>50000</v>
      </c>
      <c r="H14" s="43" t="s">
        <v>8</v>
      </c>
      <c r="I14" s="2">
        <v>80</v>
      </c>
      <c r="K14" s="15" t="s">
        <v>35</v>
      </c>
      <c r="L14" s="15" t="s">
        <v>36</v>
      </c>
    </row>
    <row r="15" spans="2:12" x14ac:dyDescent="0.3">
      <c r="B15" s="26">
        <v>1</v>
      </c>
      <c r="C15" s="27">
        <v>200000</v>
      </c>
      <c r="D15" s="28">
        <v>600000</v>
      </c>
      <c r="E15" s="28">
        <v>800000</v>
      </c>
      <c r="F15" s="29">
        <v>2000000</v>
      </c>
      <c r="H15" s="43" t="s">
        <v>10</v>
      </c>
      <c r="I15" s="2">
        <v>40</v>
      </c>
    </row>
    <row r="16" spans="2:12" x14ac:dyDescent="0.3">
      <c r="B16" s="30">
        <v>2</v>
      </c>
      <c r="C16" s="31">
        <v>200000</v>
      </c>
      <c r="D16" s="15">
        <v>600000</v>
      </c>
      <c r="E16" s="15">
        <v>-1600000</v>
      </c>
      <c r="F16" s="32">
        <v>-2800000</v>
      </c>
    </row>
    <row r="17" spans="2:9" x14ac:dyDescent="0.3">
      <c r="B17" s="30">
        <v>3</v>
      </c>
      <c r="C17" s="31">
        <v>200000</v>
      </c>
      <c r="D17" s="15">
        <v>600000</v>
      </c>
      <c r="E17" s="15">
        <v>800000</v>
      </c>
      <c r="F17" s="32">
        <v>2000000</v>
      </c>
      <c r="H17" s="43" t="s">
        <v>12</v>
      </c>
      <c r="I17" s="2">
        <f ca="1">MIN(I9,I11)*I13</f>
        <v>600000</v>
      </c>
    </row>
    <row r="18" spans="2:9" x14ac:dyDescent="0.3">
      <c r="B18" s="30">
        <v>4</v>
      </c>
      <c r="C18" s="31">
        <v>200000</v>
      </c>
      <c r="D18" s="15">
        <v>600000</v>
      </c>
      <c r="E18" s="15">
        <v>800000</v>
      </c>
      <c r="F18" s="32">
        <v>-2800000</v>
      </c>
      <c r="H18" s="43" t="s">
        <v>13</v>
      </c>
      <c r="I18" s="2">
        <f>I9*I14</f>
        <v>1600000</v>
      </c>
    </row>
    <row r="19" spans="2:9" x14ac:dyDescent="0.3">
      <c r="B19" s="30">
        <v>5</v>
      </c>
      <c r="C19" s="31">
        <v>200000</v>
      </c>
      <c r="D19" s="15">
        <v>600000</v>
      </c>
      <c r="E19" s="15">
        <v>800000</v>
      </c>
      <c r="F19" s="32">
        <v>2000000</v>
      </c>
      <c r="H19" s="43" t="s">
        <v>14</v>
      </c>
      <c r="I19" s="2">
        <f ca="1">MAX(I9-I11,0)*I15</f>
        <v>600000</v>
      </c>
    </row>
    <row r="20" spans="2:9" x14ac:dyDescent="0.3">
      <c r="B20" s="30">
        <v>6</v>
      </c>
      <c r="C20" s="31">
        <v>200000</v>
      </c>
      <c r="D20" s="15">
        <v>600000</v>
      </c>
      <c r="E20" s="15">
        <v>-1600000</v>
      </c>
      <c r="F20" s="32">
        <v>-5200000</v>
      </c>
    </row>
    <row r="21" spans="2:9" x14ac:dyDescent="0.3">
      <c r="B21" s="30">
        <v>7</v>
      </c>
      <c r="C21" s="31">
        <v>200000</v>
      </c>
      <c r="D21" s="15">
        <v>600000</v>
      </c>
      <c r="E21" s="15">
        <v>800000</v>
      </c>
      <c r="F21" s="32">
        <v>-5200000</v>
      </c>
      <c r="H21" s="44" t="s">
        <v>15</v>
      </c>
      <c r="I21" s="2">
        <f ca="1">I17-I18-I19</f>
        <v>-1600000</v>
      </c>
    </row>
    <row r="22" spans="2:9" x14ac:dyDescent="0.3">
      <c r="B22" s="30">
        <v>8</v>
      </c>
      <c r="C22" s="31">
        <v>200000</v>
      </c>
      <c r="D22" s="15">
        <v>600000</v>
      </c>
      <c r="E22" s="15">
        <v>0</v>
      </c>
      <c r="F22" s="32">
        <v>-2800000</v>
      </c>
    </row>
    <row r="23" spans="2:9" x14ac:dyDescent="0.3">
      <c r="B23" s="30">
        <v>9</v>
      </c>
      <c r="C23" s="31">
        <v>200000</v>
      </c>
      <c r="D23" s="15">
        <v>600000</v>
      </c>
      <c r="E23" s="15">
        <v>800000</v>
      </c>
      <c r="F23" s="32">
        <v>-5200000</v>
      </c>
    </row>
    <row r="24" spans="2:9" x14ac:dyDescent="0.3">
      <c r="B24" s="30">
        <v>10</v>
      </c>
      <c r="C24" s="31">
        <v>200000</v>
      </c>
      <c r="D24" s="15">
        <v>600000</v>
      </c>
      <c r="E24" s="15">
        <v>800000</v>
      </c>
      <c r="F24" s="32">
        <v>-5200000</v>
      </c>
    </row>
    <row r="25" spans="2:9" x14ac:dyDescent="0.3">
      <c r="B25" s="30">
        <v>11</v>
      </c>
      <c r="C25" s="31">
        <v>200000</v>
      </c>
      <c r="D25" s="15">
        <v>600000</v>
      </c>
      <c r="E25" s="15">
        <v>800000</v>
      </c>
      <c r="F25" s="32">
        <v>-2800000</v>
      </c>
    </row>
    <row r="26" spans="2:9" x14ac:dyDescent="0.3">
      <c r="B26" s="30">
        <v>12</v>
      </c>
      <c r="C26" s="31">
        <v>200000</v>
      </c>
      <c r="D26" s="15">
        <v>600000</v>
      </c>
      <c r="E26" s="15">
        <v>-1600000</v>
      </c>
      <c r="F26" s="32">
        <v>-2800000</v>
      </c>
    </row>
    <row r="27" spans="2:9" x14ac:dyDescent="0.3">
      <c r="B27" s="30">
        <v>13</v>
      </c>
      <c r="C27" s="31">
        <v>200000</v>
      </c>
      <c r="D27" s="15">
        <v>600000</v>
      </c>
      <c r="E27" s="15">
        <v>-1600000</v>
      </c>
      <c r="F27" s="32">
        <v>-2800000</v>
      </c>
    </row>
    <row r="28" spans="2:9" x14ac:dyDescent="0.3">
      <c r="B28" s="30">
        <v>14</v>
      </c>
      <c r="C28" s="31">
        <v>200000</v>
      </c>
      <c r="D28" s="15">
        <v>600000</v>
      </c>
      <c r="E28" s="15">
        <v>0</v>
      </c>
      <c r="F28" s="32">
        <v>-5200000</v>
      </c>
    </row>
    <row r="29" spans="2:9" x14ac:dyDescent="0.3">
      <c r="B29" s="30">
        <v>15</v>
      </c>
      <c r="C29" s="31">
        <v>200000</v>
      </c>
      <c r="D29" s="15">
        <v>-1000000</v>
      </c>
      <c r="E29" s="15">
        <v>800000</v>
      </c>
      <c r="F29" s="32">
        <v>-3600000</v>
      </c>
    </row>
    <row r="30" spans="2:9" x14ac:dyDescent="0.3">
      <c r="B30" s="30">
        <v>16</v>
      </c>
      <c r="C30" s="31">
        <v>200000</v>
      </c>
      <c r="D30" s="15">
        <v>600000</v>
      </c>
      <c r="E30" s="15">
        <v>800000</v>
      </c>
      <c r="F30" s="32">
        <v>2000000</v>
      </c>
    </row>
    <row r="31" spans="2:9" x14ac:dyDescent="0.3">
      <c r="B31" s="30">
        <v>17</v>
      </c>
      <c r="C31" s="31">
        <v>200000</v>
      </c>
      <c r="D31" s="15">
        <v>600000</v>
      </c>
      <c r="E31" s="15">
        <v>800000</v>
      </c>
      <c r="F31" s="32">
        <v>-3600000</v>
      </c>
    </row>
    <row r="32" spans="2:9" x14ac:dyDescent="0.3">
      <c r="B32" s="30">
        <v>18</v>
      </c>
      <c r="C32" s="31">
        <v>200000</v>
      </c>
      <c r="D32" s="15">
        <v>600000</v>
      </c>
      <c r="E32" s="15">
        <v>800000</v>
      </c>
      <c r="F32" s="32">
        <v>2000000</v>
      </c>
    </row>
    <row r="33" spans="2:6" x14ac:dyDescent="0.3">
      <c r="B33" s="30">
        <v>19</v>
      </c>
      <c r="C33" s="31">
        <v>200000</v>
      </c>
      <c r="D33" s="15">
        <v>600000</v>
      </c>
      <c r="E33" s="15">
        <v>0</v>
      </c>
      <c r="F33" s="32">
        <v>-2800000</v>
      </c>
    </row>
    <row r="34" spans="2:6" x14ac:dyDescent="0.3">
      <c r="B34" s="30">
        <v>20</v>
      </c>
      <c r="C34" s="31">
        <v>200000</v>
      </c>
      <c r="D34" s="15">
        <v>-1000000</v>
      </c>
      <c r="E34" s="15">
        <v>800000</v>
      </c>
      <c r="F34" s="32">
        <v>-3600000</v>
      </c>
    </row>
    <row r="35" spans="2:6" x14ac:dyDescent="0.3">
      <c r="B35" s="30">
        <v>21</v>
      </c>
      <c r="C35" s="31">
        <v>200000</v>
      </c>
      <c r="D35" s="15">
        <v>600000</v>
      </c>
      <c r="E35" s="15">
        <v>800000</v>
      </c>
      <c r="F35" s="32">
        <v>-3600000</v>
      </c>
    </row>
    <row r="36" spans="2:6" x14ac:dyDescent="0.3">
      <c r="B36" s="30">
        <v>22</v>
      </c>
      <c r="C36" s="31">
        <v>200000</v>
      </c>
      <c r="D36" s="15">
        <v>600000</v>
      </c>
      <c r="E36" s="15">
        <v>800000</v>
      </c>
      <c r="F36" s="32">
        <v>-3600000</v>
      </c>
    </row>
    <row r="37" spans="2:6" x14ac:dyDescent="0.3">
      <c r="B37" s="30">
        <v>23</v>
      </c>
      <c r="C37" s="31">
        <v>200000</v>
      </c>
      <c r="D37" s="15">
        <v>600000</v>
      </c>
      <c r="E37" s="15">
        <v>800000</v>
      </c>
      <c r="F37" s="32">
        <v>-3600000</v>
      </c>
    </row>
    <row r="38" spans="2:6" x14ac:dyDescent="0.3">
      <c r="B38" s="30">
        <v>24</v>
      </c>
      <c r="C38" s="31">
        <v>200000</v>
      </c>
      <c r="D38" s="15">
        <v>600000</v>
      </c>
      <c r="E38" s="15">
        <v>-1600000</v>
      </c>
      <c r="F38" s="32">
        <v>-2800000</v>
      </c>
    </row>
    <row r="39" spans="2:6" x14ac:dyDescent="0.3">
      <c r="B39" s="30">
        <v>25</v>
      </c>
      <c r="C39" s="31">
        <v>200000</v>
      </c>
      <c r="D39" s="15">
        <v>600000</v>
      </c>
      <c r="E39" s="15">
        <v>0</v>
      </c>
      <c r="F39" s="32">
        <v>-3600000</v>
      </c>
    </row>
    <row r="40" spans="2:6" x14ac:dyDescent="0.3">
      <c r="B40" s="30">
        <v>26</v>
      </c>
      <c r="C40" s="31">
        <v>200000</v>
      </c>
      <c r="D40" s="15">
        <v>-1000000</v>
      </c>
      <c r="E40" s="15">
        <v>0</v>
      </c>
      <c r="F40" s="32">
        <v>2000000</v>
      </c>
    </row>
    <row r="41" spans="2:6" x14ac:dyDescent="0.3">
      <c r="B41" s="30">
        <v>27</v>
      </c>
      <c r="C41" s="31">
        <v>200000</v>
      </c>
      <c r="D41" s="15">
        <v>600000</v>
      </c>
      <c r="E41" s="15">
        <v>0</v>
      </c>
      <c r="F41" s="32">
        <v>2000000</v>
      </c>
    </row>
    <row r="42" spans="2:6" x14ac:dyDescent="0.3">
      <c r="B42" s="30">
        <v>28</v>
      </c>
      <c r="C42" s="31">
        <v>200000</v>
      </c>
      <c r="D42" s="15">
        <v>600000</v>
      </c>
      <c r="E42" s="15">
        <v>800000</v>
      </c>
      <c r="F42" s="32">
        <v>2000000</v>
      </c>
    </row>
    <row r="43" spans="2:6" x14ac:dyDescent="0.3">
      <c r="B43" s="30">
        <v>29</v>
      </c>
      <c r="C43" s="31">
        <v>200000</v>
      </c>
      <c r="D43" s="15">
        <v>600000</v>
      </c>
      <c r="E43" s="15">
        <v>-1600000</v>
      </c>
      <c r="F43" s="32">
        <v>-2800000</v>
      </c>
    </row>
    <row r="44" spans="2:6" x14ac:dyDescent="0.3">
      <c r="B44" s="30">
        <v>30</v>
      </c>
      <c r="C44" s="31">
        <v>200000</v>
      </c>
      <c r="D44" s="15">
        <v>600000</v>
      </c>
      <c r="E44" s="15">
        <v>800000</v>
      </c>
      <c r="F44" s="32">
        <v>-3600000</v>
      </c>
    </row>
    <row r="45" spans="2:6" x14ac:dyDescent="0.3">
      <c r="B45" s="30">
        <v>31</v>
      </c>
      <c r="C45" s="31">
        <v>200000</v>
      </c>
      <c r="D45" s="15">
        <v>600000</v>
      </c>
      <c r="E45" s="15">
        <v>0</v>
      </c>
      <c r="F45" s="32">
        <v>-2800000</v>
      </c>
    </row>
    <row r="46" spans="2:6" x14ac:dyDescent="0.3">
      <c r="B46" s="30">
        <v>32</v>
      </c>
      <c r="C46" s="31">
        <v>200000</v>
      </c>
      <c r="D46" s="15">
        <v>600000</v>
      </c>
      <c r="E46" s="15">
        <v>800000</v>
      </c>
      <c r="F46" s="32">
        <v>-3600000</v>
      </c>
    </row>
    <row r="47" spans="2:6" x14ac:dyDescent="0.3">
      <c r="B47" s="30">
        <v>33</v>
      </c>
      <c r="C47" s="31">
        <v>200000</v>
      </c>
      <c r="D47" s="15">
        <v>-1000000</v>
      </c>
      <c r="E47" s="15">
        <v>-1600000</v>
      </c>
      <c r="F47" s="32">
        <v>-5200000</v>
      </c>
    </row>
    <row r="48" spans="2:6" x14ac:dyDescent="0.3">
      <c r="B48" s="30">
        <v>34</v>
      </c>
      <c r="C48" s="31">
        <v>200000</v>
      </c>
      <c r="D48" s="15">
        <v>-1000000</v>
      </c>
      <c r="E48" s="15">
        <v>800000</v>
      </c>
      <c r="F48" s="32">
        <v>-2800000</v>
      </c>
    </row>
    <row r="49" spans="2:6" x14ac:dyDescent="0.3">
      <c r="B49" s="30">
        <v>35</v>
      </c>
      <c r="C49" s="31">
        <v>200000</v>
      </c>
      <c r="D49" s="15">
        <v>-1000000</v>
      </c>
      <c r="E49" s="15">
        <v>800000</v>
      </c>
      <c r="F49" s="32">
        <v>2000000</v>
      </c>
    </row>
    <row r="50" spans="2:6" x14ac:dyDescent="0.3">
      <c r="B50" s="30">
        <v>36</v>
      </c>
      <c r="C50" s="31">
        <v>200000</v>
      </c>
      <c r="D50" s="15">
        <v>600000</v>
      </c>
      <c r="E50" s="15">
        <v>800000</v>
      </c>
      <c r="F50" s="32">
        <v>2000000</v>
      </c>
    </row>
    <row r="51" spans="2:6" x14ac:dyDescent="0.3">
      <c r="B51" s="30">
        <v>37</v>
      </c>
      <c r="C51" s="31">
        <v>200000</v>
      </c>
      <c r="D51" s="15">
        <v>600000</v>
      </c>
      <c r="E51" s="15">
        <v>-1600000</v>
      </c>
      <c r="F51" s="32">
        <v>-2800000</v>
      </c>
    </row>
    <row r="52" spans="2:6" x14ac:dyDescent="0.3">
      <c r="B52" s="30">
        <v>38</v>
      </c>
      <c r="C52" s="31">
        <v>200000</v>
      </c>
      <c r="D52" s="15">
        <v>600000</v>
      </c>
      <c r="E52" s="15">
        <v>-1600000</v>
      </c>
      <c r="F52" s="32">
        <v>-2800000</v>
      </c>
    </row>
    <row r="53" spans="2:6" x14ac:dyDescent="0.3">
      <c r="B53" s="30">
        <v>39</v>
      </c>
      <c r="C53" s="31">
        <v>200000</v>
      </c>
      <c r="D53" s="15">
        <v>-1000000</v>
      </c>
      <c r="E53" s="15">
        <v>800000</v>
      </c>
      <c r="F53" s="32">
        <v>-3600000</v>
      </c>
    </row>
    <row r="54" spans="2:6" x14ac:dyDescent="0.3">
      <c r="B54" s="30">
        <v>40</v>
      </c>
      <c r="C54" s="31">
        <v>200000</v>
      </c>
      <c r="D54" s="15">
        <v>600000</v>
      </c>
      <c r="E54" s="15">
        <v>0</v>
      </c>
      <c r="F54" s="32">
        <v>-2800000</v>
      </c>
    </row>
    <row r="55" spans="2:6" x14ac:dyDescent="0.3">
      <c r="B55" s="30">
        <v>41</v>
      </c>
      <c r="C55" s="31">
        <v>200000</v>
      </c>
      <c r="D55" s="15">
        <v>-1000000</v>
      </c>
      <c r="E55" s="15">
        <v>800000</v>
      </c>
      <c r="F55" s="32">
        <v>2000000</v>
      </c>
    </row>
    <row r="56" spans="2:6" x14ac:dyDescent="0.3">
      <c r="B56" s="30">
        <v>42</v>
      </c>
      <c r="C56" s="31">
        <v>200000</v>
      </c>
      <c r="D56" s="15">
        <v>600000</v>
      </c>
      <c r="E56" s="15">
        <v>800000</v>
      </c>
      <c r="F56" s="32">
        <v>2000000</v>
      </c>
    </row>
    <row r="57" spans="2:6" x14ac:dyDescent="0.3">
      <c r="B57" s="30">
        <v>43</v>
      </c>
      <c r="C57" s="31">
        <v>200000</v>
      </c>
      <c r="D57" s="15">
        <v>600000</v>
      </c>
      <c r="E57" s="15">
        <v>-1600000</v>
      </c>
      <c r="F57" s="32">
        <v>2000000</v>
      </c>
    </row>
    <row r="58" spans="2:6" x14ac:dyDescent="0.3">
      <c r="B58" s="30">
        <v>44</v>
      </c>
      <c r="C58" s="31">
        <v>200000</v>
      </c>
      <c r="D58" s="15">
        <v>600000</v>
      </c>
      <c r="E58" s="15">
        <v>-1600000</v>
      </c>
      <c r="F58" s="32">
        <v>-5200000</v>
      </c>
    </row>
    <row r="59" spans="2:6" x14ac:dyDescent="0.3">
      <c r="B59" s="30">
        <v>45</v>
      </c>
      <c r="C59" s="31">
        <v>200000</v>
      </c>
      <c r="D59" s="15">
        <v>600000</v>
      </c>
      <c r="E59" s="15">
        <v>800000</v>
      </c>
      <c r="F59" s="32">
        <v>2000000</v>
      </c>
    </row>
    <row r="60" spans="2:6" x14ac:dyDescent="0.3">
      <c r="B60" s="30">
        <v>46</v>
      </c>
      <c r="C60" s="31">
        <v>200000</v>
      </c>
      <c r="D60" s="15">
        <v>-1000000</v>
      </c>
      <c r="E60" s="15">
        <v>-1600000</v>
      </c>
      <c r="F60" s="32">
        <v>-5200000</v>
      </c>
    </row>
    <row r="61" spans="2:6" x14ac:dyDescent="0.3">
      <c r="B61" s="30">
        <v>47</v>
      </c>
      <c r="C61" s="31">
        <v>200000</v>
      </c>
      <c r="D61" s="15">
        <v>-1000000</v>
      </c>
      <c r="E61" s="15">
        <v>-1600000</v>
      </c>
      <c r="F61" s="32">
        <v>-3600000</v>
      </c>
    </row>
    <row r="62" spans="2:6" x14ac:dyDescent="0.3">
      <c r="B62" s="30">
        <v>48</v>
      </c>
      <c r="C62" s="31">
        <v>200000</v>
      </c>
      <c r="D62" s="15">
        <v>600000</v>
      </c>
      <c r="E62" s="15">
        <v>0</v>
      </c>
      <c r="F62" s="32">
        <v>-3600000</v>
      </c>
    </row>
    <row r="63" spans="2:6" x14ac:dyDescent="0.3">
      <c r="B63" s="30">
        <v>49</v>
      </c>
      <c r="C63" s="31">
        <v>200000</v>
      </c>
      <c r="D63" s="15">
        <v>600000</v>
      </c>
      <c r="E63" s="15">
        <v>800000</v>
      </c>
      <c r="F63" s="32">
        <v>2000000</v>
      </c>
    </row>
    <row r="64" spans="2:6" x14ac:dyDescent="0.3">
      <c r="B64" s="30">
        <v>50</v>
      </c>
      <c r="C64" s="31">
        <v>200000</v>
      </c>
      <c r="D64" s="15">
        <v>600000</v>
      </c>
      <c r="E64" s="15">
        <v>800000</v>
      </c>
      <c r="F64" s="32">
        <v>-2800000</v>
      </c>
    </row>
    <row r="65" spans="2:6" x14ac:dyDescent="0.3">
      <c r="B65" s="30">
        <v>51</v>
      </c>
      <c r="C65" s="31">
        <v>200000</v>
      </c>
      <c r="D65" s="15">
        <v>-1000000</v>
      </c>
      <c r="E65" s="15">
        <v>-1600000</v>
      </c>
      <c r="F65" s="32">
        <v>-2800000</v>
      </c>
    </row>
    <row r="66" spans="2:6" x14ac:dyDescent="0.3">
      <c r="B66" s="30">
        <v>52</v>
      </c>
      <c r="C66" s="31">
        <v>200000</v>
      </c>
      <c r="D66" s="15">
        <v>-1000000</v>
      </c>
      <c r="E66" s="15">
        <v>800000</v>
      </c>
      <c r="F66" s="32">
        <v>-2800000</v>
      </c>
    </row>
    <row r="67" spans="2:6" x14ac:dyDescent="0.3">
      <c r="B67" s="30">
        <v>53</v>
      </c>
      <c r="C67" s="31">
        <v>200000</v>
      </c>
      <c r="D67" s="15">
        <v>600000</v>
      </c>
      <c r="E67" s="15">
        <v>800000</v>
      </c>
      <c r="F67" s="32">
        <v>-2800000</v>
      </c>
    </row>
    <row r="68" spans="2:6" x14ac:dyDescent="0.3">
      <c r="B68" s="30">
        <v>54</v>
      </c>
      <c r="C68" s="31">
        <v>200000</v>
      </c>
      <c r="D68" s="15">
        <v>600000</v>
      </c>
      <c r="E68" s="15">
        <v>800000</v>
      </c>
      <c r="F68" s="32">
        <v>-5200000</v>
      </c>
    </row>
    <row r="69" spans="2:6" x14ac:dyDescent="0.3">
      <c r="B69" s="30">
        <v>55</v>
      </c>
      <c r="C69" s="31">
        <v>200000</v>
      </c>
      <c r="D69" s="15">
        <v>-1000000</v>
      </c>
      <c r="E69" s="15">
        <v>800000</v>
      </c>
      <c r="F69" s="32">
        <v>-2800000</v>
      </c>
    </row>
    <row r="70" spans="2:6" x14ac:dyDescent="0.3">
      <c r="B70" s="30">
        <v>56</v>
      </c>
      <c r="C70" s="31">
        <v>200000</v>
      </c>
      <c r="D70" s="15">
        <v>600000</v>
      </c>
      <c r="E70" s="15">
        <v>800000</v>
      </c>
      <c r="F70" s="32">
        <v>-2800000</v>
      </c>
    </row>
    <row r="71" spans="2:6" x14ac:dyDescent="0.3">
      <c r="B71" s="30">
        <v>57</v>
      </c>
      <c r="C71" s="31">
        <v>200000</v>
      </c>
      <c r="D71" s="15">
        <v>600000</v>
      </c>
      <c r="E71" s="15">
        <v>800000</v>
      </c>
      <c r="F71" s="32">
        <v>-2800000</v>
      </c>
    </row>
    <row r="72" spans="2:6" x14ac:dyDescent="0.3">
      <c r="B72" s="30">
        <v>58</v>
      </c>
      <c r="C72" s="31">
        <v>200000</v>
      </c>
      <c r="D72" s="15">
        <v>600000</v>
      </c>
      <c r="E72" s="15">
        <v>-1600000</v>
      </c>
      <c r="F72" s="32">
        <v>-2800000</v>
      </c>
    </row>
    <row r="73" spans="2:6" x14ac:dyDescent="0.3">
      <c r="B73" s="30">
        <v>59</v>
      </c>
      <c r="C73" s="31">
        <v>200000</v>
      </c>
      <c r="D73" s="15">
        <v>600000</v>
      </c>
      <c r="E73" s="15">
        <v>800000</v>
      </c>
      <c r="F73" s="32">
        <v>-2800000</v>
      </c>
    </row>
    <row r="74" spans="2:6" x14ac:dyDescent="0.3">
      <c r="B74" s="30">
        <v>60</v>
      </c>
      <c r="C74" s="31">
        <v>200000</v>
      </c>
      <c r="D74" s="15">
        <v>600000</v>
      </c>
      <c r="E74" s="15">
        <v>800000</v>
      </c>
      <c r="F74" s="32">
        <v>2000000</v>
      </c>
    </row>
    <row r="75" spans="2:6" x14ac:dyDescent="0.3">
      <c r="B75" s="30">
        <v>61</v>
      </c>
      <c r="C75" s="31">
        <v>200000</v>
      </c>
      <c r="D75" s="15">
        <v>600000</v>
      </c>
      <c r="E75" s="15">
        <v>-1600000</v>
      </c>
      <c r="F75" s="32">
        <v>-2800000</v>
      </c>
    </row>
    <row r="76" spans="2:6" x14ac:dyDescent="0.3">
      <c r="B76" s="30">
        <v>62</v>
      </c>
      <c r="C76" s="31">
        <v>200000</v>
      </c>
      <c r="D76" s="15">
        <v>600000</v>
      </c>
      <c r="E76" s="15">
        <v>800000</v>
      </c>
      <c r="F76" s="32">
        <v>-2800000</v>
      </c>
    </row>
    <row r="77" spans="2:6" x14ac:dyDescent="0.3">
      <c r="B77" s="30">
        <v>63</v>
      </c>
      <c r="C77" s="31">
        <v>200000</v>
      </c>
      <c r="D77" s="15">
        <v>600000</v>
      </c>
      <c r="E77" s="15">
        <v>0</v>
      </c>
      <c r="F77" s="32">
        <v>2000000</v>
      </c>
    </row>
    <row r="78" spans="2:6" x14ac:dyDescent="0.3">
      <c r="B78" s="30">
        <v>64</v>
      </c>
      <c r="C78" s="31">
        <v>200000</v>
      </c>
      <c r="D78" s="15">
        <v>-1000000</v>
      </c>
      <c r="E78" s="15">
        <v>800000</v>
      </c>
      <c r="F78" s="32">
        <v>-2800000</v>
      </c>
    </row>
    <row r="79" spans="2:6" x14ac:dyDescent="0.3">
      <c r="B79" s="30">
        <v>65</v>
      </c>
      <c r="C79" s="31">
        <v>200000</v>
      </c>
      <c r="D79" s="15">
        <v>600000</v>
      </c>
      <c r="E79" s="15">
        <v>800000</v>
      </c>
      <c r="F79" s="32">
        <v>-2800000</v>
      </c>
    </row>
    <row r="80" spans="2:6" x14ac:dyDescent="0.3">
      <c r="B80" s="30">
        <v>66</v>
      </c>
      <c r="C80" s="31">
        <v>200000</v>
      </c>
      <c r="D80" s="15">
        <v>600000</v>
      </c>
      <c r="E80" s="15">
        <v>800000</v>
      </c>
      <c r="F80" s="32">
        <v>-2800000</v>
      </c>
    </row>
    <row r="81" spans="2:6" x14ac:dyDescent="0.3">
      <c r="B81" s="30">
        <v>67</v>
      </c>
      <c r="C81" s="31">
        <v>200000</v>
      </c>
      <c r="D81" s="15">
        <v>600000</v>
      </c>
      <c r="E81" s="15">
        <v>-1600000</v>
      </c>
      <c r="F81" s="32">
        <v>-5200000</v>
      </c>
    </row>
    <row r="82" spans="2:6" x14ac:dyDescent="0.3">
      <c r="B82" s="30">
        <v>68</v>
      </c>
      <c r="C82" s="31">
        <v>200000</v>
      </c>
      <c r="D82" s="15">
        <v>600000</v>
      </c>
      <c r="E82" s="15">
        <v>0</v>
      </c>
      <c r="F82" s="32">
        <v>-3600000</v>
      </c>
    </row>
    <row r="83" spans="2:6" x14ac:dyDescent="0.3">
      <c r="B83" s="30">
        <v>69</v>
      </c>
      <c r="C83" s="31">
        <v>200000</v>
      </c>
      <c r="D83" s="15">
        <v>-1000000</v>
      </c>
      <c r="E83" s="15">
        <v>-1600000</v>
      </c>
      <c r="F83" s="32">
        <v>2000000</v>
      </c>
    </row>
    <row r="84" spans="2:6" x14ac:dyDescent="0.3">
      <c r="B84" s="30">
        <v>70</v>
      </c>
      <c r="C84" s="31">
        <v>200000</v>
      </c>
      <c r="D84" s="15">
        <v>600000</v>
      </c>
      <c r="E84" s="15">
        <v>-1600000</v>
      </c>
      <c r="F84" s="32">
        <v>2000000</v>
      </c>
    </row>
    <row r="85" spans="2:6" x14ac:dyDescent="0.3">
      <c r="B85" s="30">
        <v>71</v>
      </c>
      <c r="C85" s="31">
        <v>200000</v>
      </c>
      <c r="D85" s="15">
        <v>600000</v>
      </c>
      <c r="E85" s="15">
        <v>0</v>
      </c>
      <c r="F85" s="32">
        <v>-5200000</v>
      </c>
    </row>
    <row r="86" spans="2:6" x14ac:dyDescent="0.3">
      <c r="B86" s="30">
        <v>72</v>
      </c>
      <c r="C86" s="31">
        <v>200000</v>
      </c>
      <c r="D86" s="15">
        <v>600000</v>
      </c>
      <c r="E86" s="15">
        <v>800000</v>
      </c>
      <c r="F86" s="32">
        <v>2000000</v>
      </c>
    </row>
    <row r="87" spans="2:6" x14ac:dyDescent="0.3">
      <c r="B87" s="30">
        <v>73</v>
      </c>
      <c r="C87" s="31">
        <v>200000</v>
      </c>
      <c r="D87" s="15">
        <v>600000</v>
      </c>
      <c r="E87" s="15">
        <v>800000</v>
      </c>
      <c r="F87" s="32">
        <v>2000000</v>
      </c>
    </row>
    <row r="88" spans="2:6" x14ac:dyDescent="0.3">
      <c r="B88" s="30">
        <v>74</v>
      </c>
      <c r="C88" s="31">
        <v>200000</v>
      </c>
      <c r="D88" s="15">
        <v>-1000000</v>
      </c>
      <c r="E88" s="15">
        <v>-1600000</v>
      </c>
      <c r="F88" s="32">
        <v>-5200000</v>
      </c>
    </row>
    <row r="89" spans="2:6" x14ac:dyDescent="0.3">
      <c r="B89" s="30">
        <v>75</v>
      </c>
      <c r="C89" s="31">
        <v>200000</v>
      </c>
      <c r="D89" s="15">
        <v>600000</v>
      </c>
      <c r="E89" s="15">
        <v>800000</v>
      </c>
      <c r="F89" s="32">
        <v>-3600000</v>
      </c>
    </row>
    <row r="90" spans="2:6" x14ac:dyDescent="0.3">
      <c r="B90" s="30">
        <v>76</v>
      </c>
      <c r="C90" s="31">
        <v>200000</v>
      </c>
      <c r="D90" s="15">
        <v>600000</v>
      </c>
      <c r="E90" s="15">
        <v>800000</v>
      </c>
      <c r="F90" s="32">
        <v>-3600000</v>
      </c>
    </row>
    <row r="91" spans="2:6" x14ac:dyDescent="0.3">
      <c r="B91" s="30">
        <v>77</v>
      </c>
      <c r="C91" s="31">
        <v>200000</v>
      </c>
      <c r="D91" s="15">
        <v>-1000000</v>
      </c>
      <c r="E91" s="15">
        <v>800000</v>
      </c>
      <c r="F91" s="32">
        <v>-2800000</v>
      </c>
    </row>
    <row r="92" spans="2:6" x14ac:dyDescent="0.3">
      <c r="B92" s="30">
        <v>78</v>
      </c>
      <c r="C92" s="31">
        <v>200000</v>
      </c>
      <c r="D92" s="15">
        <v>600000</v>
      </c>
      <c r="E92" s="15">
        <v>800000</v>
      </c>
      <c r="F92" s="32">
        <v>2000000</v>
      </c>
    </row>
    <row r="93" spans="2:6" x14ac:dyDescent="0.3">
      <c r="B93" s="30">
        <v>79</v>
      </c>
      <c r="C93" s="31">
        <v>200000</v>
      </c>
      <c r="D93" s="15">
        <v>600000</v>
      </c>
      <c r="E93" s="15">
        <v>800000</v>
      </c>
      <c r="F93" s="32">
        <v>-2800000</v>
      </c>
    </row>
    <row r="94" spans="2:6" x14ac:dyDescent="0.3">
      <c r="B94" s="30">
        <v>80</v>
      </c>
      <c r="C94" s="31">
        <v>200000</v>
      </c>
      <c r="D94" s="15">
        <v>600000</v>
      </c>
      <c r="E94" s="15">
        <v>-1600000</v>
      </c>
      <c r="F94" s="32">
        <v>-5200000</v>
      </c>
    </row>
    <row r="95" spans="2:6" x14ac:dyDescent="0.3">
      <c r="B95" s="30">
        <v>81</v>
      </c>
      <c r="C95" s="31">
        <v>200000</v>
      </c>
      <c r="D95" s="15">
        <v>600000</v>
      </c>
      <c r="E95" s="15">
        <v>800000</v>
      </c>
      <c r="F95" s="32">
        <v>-2800000</v>
      </c>
    </row>
    <row r="96" spans="2:6" x14ac:dyDescent="0.3">
      <c r="B96" s="30">
        <v>82</v>
      </c>
      <c r="C96" s="31">
        <v>200000</v>
      </c>
      <c r="D96" s="15">
        <v>600000</v>
      </c>
      <c r="E96" s="15">
        <v>0</v>
      </c>
      <c r="F96" s="32">
        <v>-5200000</v>
      </c>
    </row>
    <row r="97" spans="2:6" x14ac:dyDescent="0.3">
      <c r="B97" s="30">
        <v>83</v>
      </c>
      <c r="C97" s="31">
        <v>200000</v>
      </c>
      <c r="D97" s="15">
        <v>600000</v>
      </c>
      <c r="E97" s="15">
        <v>800000</v>
      </c>
      <c r="F97" s="32">
        <v>-5200000</v>
      </c>
    </row>
    <row r="98" spans="2:6" x14ac:dyDescent="0.3">
      <c r="B98" s="30">
        <v>84</v>
      </c>
      <c r="C98" s="31">
        <v>200000</v>
      </c>
      <c r="D98" s="15">
        <v>600000</v>
      </c>
      <c r="E98" s="15">
        <v>0</v>
      </c>
      <c r="F98" s="32">
        <v>2000000</v>
      </c>
    </row>
    <row r="99" spans="2:6" x14ac:dyDescent="0.3">
      <c r="B99" s="30">
        <v>85</v>
      </c>
      <c r="C99" s="31">
        <v>200000</v>
      </c>
      <c r="D99" s="15">
        <v>600000</v>
      </c>
      <c r="E99" s="15">
        <v>800000</v>
      </c>
      <c r="F99" s="32">
        <v>-2800000</v>
      </c>
    </row>
    <row r="100" spans="2:6" x14ac:dyDescent="0.3">
      <c r="B100" s="30">
        <v>86</v>
      </c>
      <c r="C100" s="31">
        <v>200000</v>
      </c>
      <c r="D100" s="15">
        <v>600000</v>
      </c>
      <c r="E100" s="15">
        <v>0</v>
      </c>
      <c r="F100" s="32">
        <v>-2800000</v>
      </c>
    </row>
    <row r="101" spans="2:6" x14ac:dyDescent="0.3">
      <c r="B101" s="30">
        <v>87</v>
      </c>
      <c r="C101" s="31">
        <v>200000</v>
      </c>
      <c r="D101" s="15">
        <v>-1000000</v>
      </c>
      <c r="E101" s="15">
        <v>800000</v>
      </c>
      <c r="F101" s="32">
        <v>-2800000</v>
      </c>
    </row>
    <row r="102" spans="2:6" x14ac:dyDescent="0.3">
      <c r="B102" s="30">
        <v>88</v>
      </c>
      <c r="C102" s="31">
        <v>200000</v>
      </c>
      <c r="D102" s="15">
        <v>600000</v>
      </c>
      <c r="E102" s="15">
        <v>800000</v>
      </c>
      <c r="F102" s="32">
        <v>-5200000</v>
      </c>
    </row>
    <row r="103" spans="2:6" x14ac:dyDescent="0.3">
      <c r="B103" s="30">
        <v>89</v>
      </c>
      <c r="C103" s="31">
        <v>200000</v>
      </c>
      <c r="D103" s="15">
        <v>600000</v>
      </c>
      <c r="E103" s="15">
        <v>-1600000</v>
      </c>
      <c r="F103" s="32">
        <v>-5200000</v>
      </c>
    </row>
    <row r="104" spans="2:6" x14ac:dyDescent="0.3">
      <c r="B104" s="30">
        <v>90</v>
      </c>
      <c r="C104" s="31">
        <v>200000</v>
      </c>
      <c r="D104" s="15">
        <v>-1000000</v>
      </c>
      <c r="E104" s="15">
        <v>800000</v>
      </c>
      <c r="F104" s="32">
        <v>-2800000</v>
      </c>
    </row>
    <row r="105" spans="2:6" x14ac:dyDescent="0.3">
      <c r="B105" s="30">
        <v>91</v>
      </c>
      <c r="C105" s="31">
        <v>200000</v>
      </c>
      <c r="D105" s="15">
        <v>600000</v>
      </c>
      <c r="E105" s="15">
        <v>800000</v>
      </c>
      <c r="F105" s="32">
        <v>2000000</v>
      </c>
    </row>
    <row r="106" spans="2:6" x14ac:dyDescent="0.3">
      <c r="B106" s="30">
        <v>92</v>
      </c>
      <c r="C106" s="31">
        <v>200000</v>
      </c>
      <c r="D106" s="15">
        <v>600000</v>
      </c>
      <c r="E106" s="15">
        <v>800000</v>
      </c>
      <c r="F106" s="32">
        <v>-5200000</v>
      </c>
    </row>
    <row r="107" spans="2:6" x14ac:dyDescent="0.3">
      <c r="B107" s="30">
        <v>93</v>
      </c>
      <c r="C107" s="31">
        <v>200000</v>
      </c>
      <c r="D107" s="15">
        <v>600000</v>
      </c>
      <c r="E107" s="15">
        <v>800000</v>
      </c>
      <c r="F107" s="32">
        <v>-5200000</v>
      </c>
    </row>
    <row r="108" spans="2:6" x14ac:dyDescent="0.3">
      <c r="B108" s="30">
        <v>94</v>
      </c>
      <c r="C108" s="31">
        <v>200000</v>
      </c>
      <c r="D108" s="15">
        <v>600000</v>
      </c>
      <c r="E108" s="15">
        <v>800000</v>
      </c>
      <c r="F108" s="32">
        <v>-2800000</v>
      </c>
    </row>
    <row r="109" spans="2:6" x14ac:dyDescent="0.3">
      <c r="B109" s="30">
        <v>95</v>
      </c>
      <c r="C109" s="31">
        <v>200000</v>
      </c>
      <c r="D109" s="15">
        <v>600000</v>
      </c>
      <c r="E109" s="15">
        <v>800000</v>
      </c>
      <c r="F109" s="32">
        <v>-2800000</v>
      </c>
    </row>
    <row r="110" spans="2:6" x14ac:dyDescent="0.3">
      <c r="B110" s="30">
        <v>96</v>
      </c>
      <c r="C110" s="31">
        <v>200000</v>
      </c>
      <c r="D110" s="15">
        <v>600000</v>
      </c>
      <c r="E110" s="15">
        <v>800000</v>
      </c>
      <c r="F110" s="32">
        <v>2000000</v>
      </c>
    </row>
    <row r="111" spans="2:6" x14ac:dyDescent="0.3">
      <c r="B111" s="30">
        <v>97</v>
      </c>
      <c r="C111" s="31">
        <v>200000</v>
      </c>
      <c r="D111" s="15">
        <v>-1000000</v>
      </c>
      <c r="E111" s="15">
        <v>800000</v>
      </c>
      <c r="F111" s="32">
        <v>2000000</v>
      </c>
    </row>
    <row r="112" spans="2:6" x14ac:dyDescent="0.3">
      <c r="B112" s="30">
        <v>98</v>
      </c>
      <c r="C112" s="31">
        <v>200000</v>
      </c>
      <c r="D112" s="15">
        <v>600000</v>
      </c>
      <c r="E112" s="15">
        <v>800000</v>
      </c>
      <c r="F112" s="32">
        <v>-2800000</v>
      </c>
    </row>
    <row r="113" spans="2:6" x14ac:dyDescent="0.3">
      <c r="B113" s="30">
        <v>99</v>
      </c>
      <c r="C113" s="31">
        <v>200000</v>
      </c>
      <c r="D113" s="15">
        <v>-1000000</v>
      </c>
      <c r="E113" s="15">
        <v>-1600000</v>
      </c>
      <c r="F113" s="32">
        <v>2000000</v>
      </c>
    </row>
    <row r="114" spans="2:6" x14ac:dyDescent="0.3">
      <c r="B114" s="30">
        <v>100</v>
      </c>
      <c r="C114" s="31">
        <v>200000</v>
      </c>
      <c r="D114" s="15">
        <v>600000</v>
      </c>
      <c r="E114" s="15">
        <v>-1600000</v>
      </c>
      <c r="F114" s="32">
        <v>-2800000</v>
      </c>
    </row>
    <row r="115" spans="2:6" x14ac:dyDescent="0.3">
      <c r="B115" s="30">
        <v>101</v>
      </c>
      <c r="C115" s="17">
        <v>200000</v>
      </c>
      <c r="D115" s="2">
        <v>600000</v>
      </c>
      <c r="E115" s="15">
        <v>800000</v>
      </c>
      <c r="F115" s="32">
        <v>-5200000</v>
      </c>
    </row>
    <row r="116" spans="2:6" x14ac:dyDescent="0.3">
      <c r="B116" s="30">
        <v>102</v>
      </c>
      <c r="C116" s="17">
        <v>200000</v>
      </c>
      <c r="D116" s="15">
        <v>600000</v>
      </c>
      <c r="E116" s="15">
        <v>800000</v>
      </c>
      <c r="F116" s="32">
        <v>2000000</v>
      </c>
    </row>
    <row r="117" spans="2:6" x14ac:dyDescent="0.3">
      <c r="B117" s="30">
        <v>103</v>
      </c>
      <c r="C117" s="31">
        <v>200000</v>
      </c>
      <c r="D117" s="15">
        <v>600000</v>
      </c>
      <c r="E117" s="15">
        <v>800000</v>
      </c>
      <c r="F117" s="32">
        <v>-5200000</v>
      </c>
    </row>
    <row r="118" spans="2:6" x14ac:dyDescent="0.3">
      <c r="B118" s="30">
        <v>104</v>
      </c>
      <c r="C118" s="31">
        <v>200000</v>
      </c>
      <c r="D118" s="15">
        <v>-1000000</v>
      </c>
      <c r="E118" s="15">
        <v>800000</v>
      </c>
      <c r="F118" s="32">
        <v>-3600000</v>
      </c>
    </row>
    <row r="119" spans="2:6" x14ac:dyDescent="0.3">
      <c r="B119" s="30">
        <v>105</v>
      </c>
      <c r="C119" s="31">
        <v>200000</v>
      </c>
      <c r="D119" s="15">
        <v>600000</v>
      </c>
      <c r="E119" s="15">
        <v>800000</v>
      </c>
      <c r="F119" s="32">
        <v>-3600000</v>
      </c>
    </row>
    <row r="120" spans="2:6" x14ac:dyDescent="0.3">
      <c r="B120" s="30">
        <v>106</v>
      </c>
      <c r="C120" s="31">
        <v>200000</v>
      </c>
      <c r="D120" s="15">
        <v>600000</v>
      </c>
      <c r="E120" s="15">
        <v>0</v>
      </c>
      <c r="F120" s="32">
        <v>-5200000</v>
      </c>
    </row>
    <row r="121" spans="2:6" x14ac:dyDescent="0.3">
      <c r="B121" s="30">
        <v>107</v>
      </c>
      <c r="C121" s="31">
        <v>200000</v>
      </c>
      <c r="D121" s="15">
        <v>-1000000</v>
      </c>
      <c r="E121" s="15">
        <v>800000</v>
      </c>
      <c r="F121" s="32">
        <v>2000000</v>
      </c>
    </row>
    <row r="122" spans="2:6" x14ac:dyDescent="0.3">
      <c r="B122" s="30">
        <v>108</v>
      </c>
      <c r="C122" s="31">
        <v>200000</v>
      </c>
      <c r="D122" s="15">
        <v>600000</v>
      </c>
      <c r="E122" s="15">
        <v>0</v>
      </c>
      <c r="F122" s="32">
        <v>-2800000</v>
      </c>
    </row>
    <row r="123" spans="2:6" x14ac:dyDescent="0.3">
      <c r="B123" s="30">
        <v>109</v>
      </c>
      <c r="C123" s="31">
        <v>200000</v>
      </c>
      <c r="D123" s="15">
        <v>600000</v>
      </c>
      <c r="E123" s="15">
        <v>0</v>
      </c>
      <c r="F123" s="32">
        <v>2000000</v>
      </c>
    </row>
    <row r="124" spans="2:6" x14ac:dyDescent="0.3">
      <c r="B124" s="30">
        <v>110</v>
      </c>
      <c r="C124" s="31">
        <v>200000</v>
      </c>
      <c r="D124" s="15">
        <v>600000</v>
      </c>
      <c r="E124" s="15">
        <v>-1600000</v>
      </c>
      <c r="F124" s="32">
        <v>-2800000</v>
      </c>
    </row>
    <row r="125" spans="2:6" x14ac:dyDescent="0.3">
      <c r="B125" s="30">
        <v>111</v>
      </c>
      <c r="C125" s="31">
        <v>200000</v>
      </c>
      <c r="D125" s="15">
        <v>600000</v>
      </c>
      <c r="E125" s="15">
        <v>800000</v>
      </c>
      <c r="F125" s="32">
        <v>-2800000</v>
      </c>
    </row>
    <row r="126" spans="2:6" x14ac:dyDescent="0.3">
      <c r="B126" s="30">
        <v>112</v>
      </c>
      <c r="C126" s="31">
        <v>200000</v>
      </c>
      <c r="D126" s="15">
        <v>600000</v>
      </c>
      <c r="E126" s="15">
        <v>800000</v>
      </c>
      <c r="F126" s="32">
        <v>2000000</v>
      </c>
    </row>
    <row r="127" spans="2:6" x14ac:dyDescent="0.3">
      <c r="B127" s="30">
        <v>113</v>
      </c>
      <c r="C127" s="31">
        <v>200000</v>
      </c>
      <c r="D127" s="15">
        <v>600000</v>
      </c>
      <c r="E127" s="15">
        <v>800000</v>
      </c>
      <c r="F127" s="32">
        <v>2000000</v>
      </c>
    </row>
    <row r="128" spans="2:6" x14ac:dyDescent="0.3">
      <c r="B128" s="30">
        <v>114</v>
      </c>
      <c r="C128" s="31">
        <v>200000</v>
      </c>
      <c r="D128" s="15">
        <v>600000</v>
      </c>
      <c r="E128" s="15">
        <v>800000</v>
      </c>
      <c r="F128" s="32">
        <v>2000000</v>
      </c>
    </row>
    <row r="129" spans="2:6" x14ac:dyDescent="0.3">
      <c r="B129" s="30">
        <v>115</v>
      </c>
      <c r="C129" s="31">
        <v>200000</v>
      </c>
      <c r="D129" s="15">
        <v>600000</v>
      </c>
      <c r="E129" s="15">
        <v>800000</v>
      </c>
      <c r="F129" s="32">
        <v>-3600000</v>
      </c>
    </row>
    <row r="130" spans="2:6" x14ac:dyDescent="0.3">
      <c r="B130" s="30">
        <v>116</v>
      </c>
      <c r="C130" s="31">
        <v>200000</v>
      </c>
      <c r="D130" s="15">
        <v>-1000000</v>
      </c>
      <c r="E130" s="15">
        <v>800000</v>
      </c>
      <c r="F130" s="32">
        <v>-5200000</v>
      </c>
    </row>
    <row r="131" spans="2:6" x14ac:dyDescent="0.3">
      <c r="B131" s="30">
        <v>117</v>
      </c>
      <c r="C131" s="31">
        <v>200000</v>
      </c>
      <c r="D131" s="15">
        <v>600000</v>
      </c>
      <c r="E131" s="15">
        <v>800000</v>
      </c>
      <c r="F131" s="32">
        <v>-3600000</v>
      </c>
    </row>
    <row r="132" spans="2:6" x14ac:dyDescent="0.3">
      <c r="B132" s="30">
        <v>118</v>
      </c>
      <c r="C132" s="31">
        <v>200000</v>
      </c>
      <c r="D132" s="15">
        <v>600000</v>
      </c>
      <c r="E132" s="15">
        <v>800000</v>
      </c>
      <c r="F132" s="32">
        <v>-2800000</v>
      </c>
    </row>
    <row r="133" spans="2:6" x14ac:dyDescent="0.3">
      <c r="B133" s="30">
        <v>119</v>
      </c>
      <c r="C133" s="31">
        <v>200000</v>
      </c>
      <c r="D133" s="15">
        <v>600000</v>
      </c>
      <c r="E133" s="15">
        <v>800000</v>
      </c>
      <c r="F133" s="32">
        <v>-5200000</v>
      </c>
    </row>
    <row r="134" spans="2:6" x14ac:dyDescent="0.3">
      <c r="B134" s="30">
        <v>120</v>
      </c>
      <c r="C134" s="31">
        <v>200000</v>
      </c>
      <c r="D134" s="15">
        <v>600000</v>
      </c>
      <c r="E134" s="15">
        <v>800000</v>
      </c>
      <c r="F134" s="32">
        <v>-2800000</v>
      </c>
    </row>
    <row r="135" spans="2:6" x14ac:dyDescent="0.3">
      <c r="B135" s="30">
        <v>121</v>
      </c>
      <c r="C135" s="31">
        <v>200000</v>
      </c>
      <c r="D135" s="15">
        <v>-1000000</v>
      </c>
      <c r="E135" s="15">
        <v>800000</v>
      </c>
      <c r="F135" s="32">
        <v>-2800000</v>
      </c>
    </row>
    <row r="136" spans="2:6" x14ac:dyDescent="0.3">
      <c r="B136" s="30">
        <v>122</v>
      </c>
      <c r="C136" s="31">
        <v>200000</v>
      </c>
      <c r="D136" s="15">
        <v>600000</v>
      </c>
      <c r="E136" s="15">
        <v>-1600000</v>
      </c>
      <c r="F136" s="32">
        <v>2000000</v>
      </c>
    </row>
    <row r="137" spans="2:6" x14ac:dyDescent="0.3">
      <c r="B137" s="30">
        <v>123</v>
      </c>
      <c r="C137" s="31">
        <v>200000</v>
      </c>
      <c r="D137" s="15">
        <v>600000</v>
      </c>
      <c r="E137" s="15">
        <v>800000</v>
      </c>
      <c r="F137" s="32">
        <v>-2800000</v>
      </c>
    </row>
    <row r="138" spans="2:6" x14ac:dyDescent="0.3">
      <c r="B138" s="30">
        <v>124</v>
      </c>
      <c r="C138" s="31">
        <v>200000</v>
      </c>
      <c r="D138" s="15">
        <v>-1000000</v>
      </c>
      <c r="E138" s="15">
        <v>-1600000</v>
      </c>
      <c r="F138" s="32">
        <v>-3600000</v>
      </c>
    </row>
    <row r="139" spans="2:6" x14ac:dyDescent="0.3">
      <c r="B139" s="30">
        <v>125</v>
      </c>
      <c r="C139" s="31">
        <v>200000</v>
      </c>
      <c r="D139" s="15">
        <v>600000</v>
      </c>
      <c r="E139" s="15">
        <v>800000</v>
      </c>
      <c r="F139" s="32">
        <v>-5200000</v>
      </c>
    </row>
    <row r="140" spans="2:6" x14ac:dyDescent="0.3">
      <c r="B140" s="30">
        <v>126</v>
      </c>
      <c r="C140" s="31">
        <v>200000</v>
      </c>
      <c r="D140" s="15">
        <v>600000</v>
      </c>
      <c r="E140" s="15">
        <v>800000</v>
      </c>
      <c r="F140" s="32">
        <v>2000000</v>
      </c>
    </row>
    <row r="141" spans="2:6" x14ac:dyDescent="0.3">
      <c r="B141" s="30">
        <v>127</v>
      </c>
      <c r="C141" s="31">
        <v>200000</v>
      </c>
      <c r="D141" s="15">
        <v>-1000000</v>
      </c>
      <c r="E141" s="15">
        <v>800000</v>
      </c>
      <c r="F141" s="32">
        <v>-2800000</v>
      </c>
    </row>
    <row r="142" spans="2:6" x14ac:dyDescent="0.3">
      <c r="B142" s="30">
        <v>128</v>
      </c>
      <c r="C142" s="31">
        <v>200000</v>
      </c>
      <c r="D142" s="15">
        <v>600000</v>
      </c>
      <c r="E142" s="15">
        <v>800000</v>
      </c>
      <c r="F142" s="32">
        <v>2000000</v>
      </c>
    </row>
    <row r="143" spans="2:6" x14ac:dyDescent="0.3">
      <c r="B143" s="30">
        <v>129</v>
      </c>
      <c r="C143" s="31">
        <v>200000</v>
      </c>
      <c r="D143" s="15">
        <v>600000</v>
      </c>
      <c r="E143" s="15">
        <v>800000</v>
      </c>
      <c r="F143" s="32">
        <v>2000000</v>
      </c>
    </row>
    <row r="144" spans="2:6" x14ac:dyDescent="0.3">
      <c r="B144" s="30">
        <v>130</v>
      </c>
      <c r="C144" s="31">
        <v>200000</v>
      </c>
      <c r="D144" s="15">
        <v>600000</v>
      </c>
      <c r="E144" s="15">
        <v>0</v>
      </c>
      <c r="F144" s="32">
        <v>-5200000</v>
      </c>
    </row>
    <row r="145" spans="2:6" x14ac:dyDescent="0.3">
      <c r="B145" s="30">
        <v>131</v>
      </c>
      <c r="C145" s="31">
        <v>200000</v>
      </c>
      <c r="D145" s="15">
        <v>600000</v>
      </c>
      <c r="E145" s="15">
        <v>800000</v>
      </c>
      <c r="F145" s="32">
        <v>2000000</v>
      </c>
    </row>
    <row r="146" spans="2:6" x14ac:dyDescent="0.3">
      <c r="B146" s="30">
        <v>132</v>
      </c>
      <c r="C146" s="31">
        <v>200000</v>
      </c>
      <c r="D146" s="15">
        <v>600000</v>
      </c>
      <c r="E146" s="15">
        <v>800000</v>
      </c>
      <c r="F146" s="32">
        <v>2000000</v>
      </c>
    </row>
    <row r="147" spans="2:6" x14ac:dyDescent="0.3">
      <c r="B147" s="30">
        <v>133</v>
      </c>
      <c r="C147" s="31">
        <v>200000</v>
      </c>
      <c r="D147" s="15">
        <v>-1000000</v>
      </c>
      <c r="E147" s="15">
        <v>800000</v>
      </c>
      <c r="F147" s="32">
        <v>2000000</v>
      </c>
    </row>
    <row r="148" spans="2:6" x14ac:dyDescent="0.3">
      <c r="B148" s="30">
        <v>134</v>
      </c>
      <c r="C148" s="31">
        <v>200000</v>
      </c>
      <c r="D148" s="15">
        <v>600000</v>
      </c>
      <c r="E148" s="15">
        <v>800000</v>
      </c>
      <c r="F148" s="32">
        <v>-2800000</v>
      </c>
    </row>
    <row r="149" spans="2:6" x14ac:dyDescent="0.3">
      <c r="B149" s="30">
        <v>135</v>
      </c>
      <c r="C149" s="31">
        <v>200000</v>
      </c>
      <c r="D149" s="15">
        <v>600000</v>
      </c>
      <c r="E149" s="15">
        <v>-1600000</v>
      </c>
      <c r="F149" s="32">
        <v>2000000</v>
      </c>
    </row>
    <row r="150" spans="2:6" x14ac:dyDescent="0.3">
      <c r="B150" s="30">
        <v>136</v>
      </c>
      <c r="C150" s="31">
        <v>200000</v>
      </c>
      <c r="D150" s="15">
        <v>600000</v>
      </c>
      <c r="E150" s="15">
        <v>800000</v>
      </c>
      <c r="F150" s="32">
        <v>-5200000</v>
      </c>
    </row>
    <row r="151" spans="2:6" x14ac:dyDescent="0.3">
      <c r="B151" s="30">
        <v>137</v>
      </c>
      <c r="C151" s="31">
        <v>200000</v>
      </c>
      <c r="D151" s="15">
        <v>600000</v>
      </c>
      <c r="E151" s="15">
        <v>0</v>
      </c>
      <c r="F151" s="32">
        <v>2000000</v>
      </c>
    </row>
    <row r="152" spans="2:6" x14ac:dyDescent="0.3">
      <c r="B152" s="30">
        <v>138</v>
      </c>
      <c r="C152" s="31">
        <v>200000</v>
      </c>
      <c r="D152" s="15">
        <v>600000</v>
      </c>
      <c r="E152" s="15">
        <v>800000</v>
      </c>
      <c r="F152" s="32">
        <v>-2800000</v>
      </c>
    </row>
    <row r="153" spans="2:6" x14ac:dyDescent="0.3">
      <c r="B153" s="30">
        <v>139</v>
      </c>
      <c r="C153" s="31">
        <v>200000</v>
      </c>
      <c r="D153" s="15">
        <v>600000</v>
      </c>
      <c r="E153" s="15">
        <v>800000</v>
      </c>
      <c r="F153" s="32">
        <v>2000000</v>
      </c>
    </row>
    <row r="154" spans="2:6" x14ac:dyDescent="0.3">
      <c r="B154" s="30">
        <v>140</v>
      </c>
      <c r="C154" s="31">
        <v>200000</v>
      </c>
      <c r="D154" s="15">
        <v>600000</v>
      </c>
      <c r="E154" s="15">
        <v>800000</v>
      </c>
      <c r="F154" s="32">
        <v>-2800000</v>
      </c>
    </row>
    <row r="155" spans="2:6" x14ac:dyDescent="0.3">
      <c r="B155" s="30">
        <v>141</v>
      </c>
      <c r="C155" s="31">
        <v>200000</v>
      </c>
      <c r="D155" s="15">
        <v>600000</v>
      </c>
      <c r="E155" s="15">
        <v>800000</v>
      </c>
      <c r="F155" s="32">
        <v>-2800000</v>
      </c>
    </row>
    <row r="156" spans="2:6" x14ac:dyDescent="0.3">
      <c r="B156" s="30">
        <v>142</v>
      </c>
      <c r="C156" s="31">
        <v>200000</v>
      </c>
      <c r="D156" s="15">
        <v>600000</v>
      </c>
      <c r="E156" s="15">
        <v>0</v>
      </c>
      <c r="F156" s="32">
        <v>-3600000</v>
      </c>
    </row>
    <row r="157" spans="2:6" x14ac:dyDescent="0.3">
      <c r="B157" s="30">
        <v>143</v>
      </c>
      <c r="C157" s="31">
        <v>200000</v>
      </c>
      <c r="D157" s="15">
        <v>600000</v>
      </c>
      <c r="E157" s="15">
        <v>800000</v>
      </c>
      <c r="F157" s="32">
        <v>-2800000</v>
      </c>
    </row>
    <row r="158" spans="2:6" x14ac:dyDescent="0.3">
      <c r="B158" s="30">
        <v>144</v>
      </c>
      <c r="C158" s="31">
        <v>200000</v>
      </c>
      <c r="D158" s="15">
        <v>600000</v>
      </c>
      <c r="E158" s="15">
        <v>800000</v>
      </c>
      <c r="F158" s="32">
        <v>2000000</v>
      </c>
    </row>
    <row r="159" spans="2:6" x14ac:dyDescent="0.3">
      <c r="B159" s="30">
        <v>145</v>
      </c>
      <c r="C159" s="31">
        <v>200000</v>
      </c>
      <c r="D159" s="15">
        <v>600000</v>
      </c>
      <c r="E159" s="15">
        <v>-1600000</v>
      </c>
      <c r="F159" s="32">
        <v>-3600000</v>
      </c>
    </row>
    <row r="160" spans="2:6" x14ac:dyDescent="0.3">
      <c r="B160" s="30">
        <v>146</v>
      </c>
      <c r="C160" s="31">
        <v>200000</v>
      </c>
      <c r="D160" s="15">
        <v>600000</v>
      </c>
      <c r="E160" s="15">
        <v>800000</v>
      </c>
      <c r="F160" s="32">
        <v>-3600000</v>
      </c>
    </row>
    <row r="161" spans="2:6" x14ac:dyDescent="0.3">
      <c r="B161" s="30">
        <v>147</v>
      </c>
      <c r="C161" s="31">
        <v>200000</v>
      </c>
      <c r="D161" s="2">
        <v>-1000000</v>
      </c>
      <c r="E161" s="2">
        <v>800000</v>
      </c>
      <c r="F161" s="32">
        <v>2000000</v>
      </c>
    </row>
    <row r="162" spans="2:6" x14ac:dyDescent="0.3">
      <c r="B162" s="30">
        <v>148</v>
      </c>
      <c r="C162" s="31">
        <v>200000</v>
      </c>
      <c r="D162" s="2">
        <v>600000</v>
      </c>
      <c r="E162" s="2">
        <v>800000</v>
      </c>
      <c r="F162" s="32">
        <v>-5200000</v>
      </c>
    </row>
    <row r="163" spans="2:6" x14ac:dyDescent="0.3">
      <c r="B163" s="30">
        <v>149</v>
      </c>
      <c r="C163" s="31">
        <v>200000</v>
      </c>
      <c r="D163" s="15">
        <v>600000</v>
      </c>
      <c r="E163" s="15">
        <v>800000</v>
      </c>
      <c r="F163" s="32">
        <v>-3600000</v>
      </c>
    </row>
    <row r="164" spans="2:6" ht="16.2" thickBot="1" x14ac:dyDescent="0.35">
      <c r="B164" s="33">
        <v>150</v>
      </c>
      <c r="C164" s="34">
        <v>200000</v>
      </c>
      <c r="D164" s="35">
        <v>600000</v>
      </c>
      <c r="E164" s="35">
        <v>800000</v>
      </c>
      <c r="F164" s="36">
        <v>-2800000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Ganesh R</cp:lastModifiedBy>
  <dcterms:created xsi:type="dcterms:W3CDTF">2021-04-15T12:32:14Z</dcterms:created>
  <dcterms:modified xsi:type="dcterms:W3CDTF">2021-04-16T17:28:19Z</dcterms:modified>
</cp:coreProperties>
</file>