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mber\Documents\Pluralsight\Courses\Excel Objects\Excel Refresh 3-2023\Workbook\materials\"/>
    </mc:Choice>
  </mc:AlternateContent>
  <xr:revisionPtr revIDLastSave="0" documentId="13_ncr:1_{209AD975-DF21-4387-9B3A-A7D1D9A63AD4}" xr6:coauthVersionLast="47" xr6:coauthVersionMax="47" xr10:uidLastSave="{00000000-0000-0000-0000-000000000000}"/>
  <bookViews>
    <workbookView xWindow="-120" yWindow="-120" windowWidth="29040" windowHeight="15840" xr2:uid="{4E5DB0AC-3886-4E53-9D91-FA0836D2C7D2}"/>
  </bookViews>
  <sheets>
    <sheet name="m3-before" sheetId="17" r:id="rId1"/>
    <sheet name="m3-after" sheetId="18" r:id="rId2"/>
    <sheet name="m4-before" sheetId="19" r:id="rId3"/>
    <sheet name="m4-after" sheetId="2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20" l="1"/>
  <c r="E34" i="20"/>
  <c r="F34" i="19"/>
  <c r="E34" i="19"/>
  <c r="F34" i="18"/>
  <c r="E34" i="18"/>
  <c r="F16" i="17"/>
  <c r="E16" i="17"/>
</calcChain>
</file>

<file path=xl/sharedStrings.xml><?xml version="1.0" encoding="utf-8"?>
<sst xmlns="http://schemas.openxmlformats.org/spreadsheetml/2006/main" count="81" uniqueCount="21">
  <si>
    <t>Severity</t>
  </si>
  <si>
    <t>Number of Issues</t>
  </si>
  <si>
    <t>Critical</t>
  </si>
  <si>
    <t>High</t>
  </si>
  <si>
    <t>Medium</t>
  </si>
  <si>
    <t>Low</t>
  </si>
  <si>
    <t>Status</t>
  </si>
  <si>
    <t>Number of Tasks</t>
  </si>
  <si>
    <t>Not Started</t>
  </si>
  <si>
    <t>In Progress</t>
  </si>
  <si>
    <t>Completed</t>
  </si>
  <si>
    <t>WEEKLY STATUS REPORT</t>
  </si>
  <si>
    <t>Month</t>
  </si>
  <si>
    <t>Planned</t>
  </si>
  <si>
    <t>Actual</t>
  </si>
  <si>
    <t>WIRED BRAIN COFFEE</t>
  </si>
  <si>
    <t>TOTAL</t>
  </si>
  <si>
    <t>OPEN ISSUES</t>
  </si>
  <si>
    <t>TASK STATUS</t>
  </si>
  <si>
    <t>BUDGET</t>
  </si>
  <si>
    <t>DATE: July 7,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</si>
</sst>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26"/>
      <color theme="0"/>
      <name val="Century Gothic"/>
      <family val="2"/>
      <scheme val="minor"/>
    </font>
    <font>
      <b/>
      <sz val="14"/>
      <color theme="0"/>
      <name val="Century Gothic"/>
      <family val="2"/>
      <scheme val="minor"/>
    </font>
    <font>
      <b/>
      <sz val="14"/>
      <color theme="1"/>
      <name val="Century 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17" fontId="0" fillId="0" borderId="0" xfId="0" applyNumberFormat="1"/>
    <xf numFmtId="164" fontId="0" fillId="0" borderId="0" xfId="1" applyNumberFormat="1" applyFont="1"/>
    <xf numFmtId="17" fontId="2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5" fillId="0" borderId="0" xfId="0" applyFont="1"/>
    <xf numFmtId="0" fontId="2" fillId="5" borderId="0" xfId="0" applyFont="1" applyFill="1"/>
    <xf numFmtId="0" fontId="0" fillId="5" borderId="0" xfId="0" applyFill="1"/>
    <xf numFmtId="0" fontId="2" fillId="6" borderId="0" xfId="0" applyFont="1" applyFill="1"/>
    <xf numFmtId="0" fontId="0" fillId="6" borderId="0" xfId="0" applyFill="1"/>
    <xf numFmtId="0" fontId="3" fillId="4" borderId="0" xfId="0" applyFont="1" applyFill="1"/>
    <xf numFmtId="0" fontId="4" fillId="4" borderId="0" xfId="0" applyFont="1" applyFill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05A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'm3-before'!$E$7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'm3-before'!$D$8:$D$14</c:f>
              <c:numCache>
                <c:formatCode>mmm\-yy</c:formatCode>
                <c:ptCount val="7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</c:numCache>
            </c:numRef>
          </c:cat>
          <c:val>
            <c:numRef>
              <c:f>'m3-before'!$E$8:$E$14</c:f>
              <c:numCache>
                <c:formatCode>_("$"* #,##0_);_("$"* \(#,##0\);_("$"* "-"??_);_(@_)</c:formatCode>
                <c:ptCount val="7"/>
                <c:pt idx="0">
                  <c:v>40000</c:v>
                </c:pt>
                <c:pt idx="1">
                  <c:v>45000</c:v>
                </c:pt>
                <c:pt idx="2">
                  <c:v>65000</c:v>
                </c:pt>
                <c:pt idx="3">
                  <c:v>38000</c:v>
                </c:pt>
                <c:pt idx="4">
                  <c:v>30000</c:v>
                </c:pt>
                <c:pt idx="5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6-4B90-A012-10EC66DCD6E2}"/>
            </c:ext>
          </c:extLst>
        </c:ser>
        <c:ser>
          <c:idx val="1"/>
          <c:order val="1"/>
          <c:tx>
            <c:strRef>
              <c:f>'m3-before'!$F$7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'm3-before'!$D$8:$D$14</c:f>
              <c:numCache>
                <c:formatCode>mmm\-yy</c:formatCode>
                <c:ptCount val="7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</c:numCache>
            </c:numRef>
          </c:cat>
          <c:val>
            <c:numRef>
              <c:f>'m3-before'!$F$8:$F$14</c:f>
              <c:numCache>
                <c:formatCode>_("$"* #,##0_);_("$"* \(#,##0\);_("$"* "-"??_);_(@_)</c:formatCode>
                <c:ptCount val="7"/>
                <c:pt idx="0">
                  <c:v>38264</c:v>
                </c:pt>
                <c:pt idx="1">
                  <c:v>46550</c:v>
                </c:pt>
                <c:pt idx="2">
                  <c:v>62345</c:v>
                </c:pt>
                <c:pt idx="3">
                  <c:v>44950</c:v>
                </c:pt>
                <c:pt idx="4">
                  <c:v>58200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C6-4B90-A012-10EC66DCD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177672"/>
        <c:axId val="589173736"/>
      </c:lineChart>
      <c:dateAx>
        <c:axId val="5891776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73736"/>
        <c:crosses val="autoZero"/>
        <c:auto val="1"/>
        <c:lblOffset val="100"/>
        <c:baseTimeUnit val="months"/>
      </c:dateAx>
      <c:valAx>
        <c:axId val="58917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7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'm3-after'!$E$25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'm3-after'!$D$26:$D$32</c:f>
              <c:numCache>
                <c:formatCode>mmm\-yy</c:formatCode>
                <c:ptCount val="7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</c:numCache>
            </c:numRef>
          </c:cat>
          <c:val>
            <c:numRef>
              <c:f>'m3-after'!$E$26:$E$32</c:f>
              <c:numCache>
                <c:formatCode>_("$"* #,##0_);_("$"* \(#,##0\);_("$"* "-"??_);_(@_)</c:formatCode>
                <c:ptCount val="7"/>
                <c:pt idx="0">
                  <c:v>40000</c:v>
                </c:pt>
                <c:pt idx="1">
                  <c:v>45000</c:v>
                </c:pt>
                <c:pt idx="2">
                  <c:v>65000</c:v>
                </c:pt>
                <c:pt idx="3">
                  <c:v>38000</c:v>
                </c:pt>
                <c:pt idx="4">
                  <c:v>30000</c:v>
                </c:pt>
                <c:pt idx="5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1F-4380-A4B8-232FB214381D}"/>
            </c:ext>
          </c:extLst>
        </c:ser>
        <c:ser>
          <c:idx val="1"/>
          <c:order val="1"/>
          <c:tx>
            <c:strRef>
              <c:f>'m3-after'!$F$25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'm3-after'!$D$26:$D$32</c:f>
              <c:numCache>
                <c:formatCode>mmm\-yy</c:formatCode>
                <c:ptCount val="7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</c:numCache>
            </c:numRef>
          </c:cat>
          <c:val>
            <c:numRef>
              <c:f>'m3-after'!$F$26:$F$32</c:f>
              <c:numCache>
                <c:formatCode>_("$"* #,##0_);_("$"* \(#,##0\);_("$"* "-"??_);_(@_)</c:formatCode>
                <c:ptCount val="7"/>
                <c:pt idx="0">
                  <c:v>38264</c:v>
                </c:pt>
                <c:pt idx="1">
                  <c:v>46550</c:v>
                </c:pt>
                <c:pt idx="2">
                  <c:v>62345</c:v>
                </c:pt>
                <c:pt idx="3">
                  <c:v>44950</c:v>
                </c:pt>
                <c:pt idx="4">
                  <c:v>58200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1F-4380-A4B8-232FB2143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177672"/>
        <c:axId val="589173736"/>
      </c:lineChart>
      <c:dateAx>
        <c:axId val="5891776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73736"/>
        <c:crosses val="autoZero"/>
        <c:auto val="1"/>
        <c:lblOffset val="100"/>
        <c:baseTimeUnit val="months"/>
      </c:dateAx>
      <c:valAx>
        <c:axId val="58917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7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'm4-before'!$E$25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'm4-before'!$D$26:$D$32</c:f>
              <c:numCache>
                <c:formatCode>mmm\-yy</c:formatCode>
                <c:ptCount val="7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</c:numCache>
            </c:numRef>
          </c:cat>
          <c:val>
            <c:numRef>
              <c:f>'m4-before'!$E$26:$E$32</c:f>
              <c:numCache>
                <c:formatCode>_("$"* #,##0_);_("$"* \(#,##0\);_("$"* "-"??_);_(@_)</c:formatCode>
                <c:ptCount val="7"/>
                <c:pt idx="0">
                  <c:v>40000</c:v>
                </c:pt>
                <c:pt idx="1">
                  <c:v>45000</c:v>
                </c:pt>
                <c:pt idx="2">
                  <c:v>65000</c:v>
                </c:pt>
                <c:pt idx="3">
                  <c:v>38000</c:v>
                </c:pt>
                <c:pt idx="4">
                  <c:v>30000</c:v>
                </c:pt>
                <c:pt idx="5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0-4926-B53C-0C82A9C2573F}"/>
            </c:ext>
          </c:extLst>
        </c:ser>
        <c:ser>
          <c:idx val="1"/>
          <c:order val="1"/>
          <c:tx>
            <c:strRef>
              <c:f>'m4-before'!$F$25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'm4-before'!$D$26:$D$32</c:f>
              <c:numCache>
                <c:formatCode>mmm\-yy</c:formatCode>
                <c:ptCount val="7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</c:numCache>
            </c:numRef>
          </c:cat>
          <c:val>
            <c:numRef>
              <c:f>'m4-before'!$F$26:$F$32</c:f>
              <c:numCache>
                <c:formatCode>_("$"* #,##0_);_("$"* \(#,##0\);_("$"* "-"??_);_(@_)</c:formatCode>
                <c:ptCount val="7"/>
                <c:pt idx="0">
                  <c:v>38264</c:v>
                </c:pt>
                <c:pt idx="1">
                  <c:v>46550</c:v>
                </c:pt>
                <c:pt idx="2">
                  <c:v>62345</c:v>
                </c:pt>
                <c:pt idx="3">
                  <c:v>44950</c:v>
                </c:pt>
                <c:pt idx="4">
                  <c:v>58200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C0-4926-B53C-0C82A9C25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177672"/>
        <c:axId val="589173736"/>
      </c:lineChart>
      <c:dateAx>
        <c:axId val="5891776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73736"/>
        <c:crosses val="autoZero"/>
        <c:auto val="1"/>
        <c:lblOffset val="100"/>
        <c:baseTimeUnit val="months"/>
      </c:dateAx>
      <c:valAx>
        <c:axId val="58917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7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'm4-after'!$B$25</c:f>
              <c:strCache>
                <c:ptCount val="1"/>
                <c:pt idx="0">
                  <c:v>Number of Issues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02-46C9-97C1-B45E87C781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02-46C9-97C1-B45E87C781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02-46C9-97C1-B45E87C781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102-46C9-97C1-B45E87C781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'm4-after'!$A$26:$A$29</c:f>
              <c:strCache>
                <c:ptCount val="4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</c:strCache>
            </c:strRef>
          </c:cat>
          <c:val>
            <c:numRef>
              <c:f>'m4-after'!$B$26:$B$29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02-46C9-97C1-B45E87C78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'm4-after'!$B$33</c:f>
              <c:strCache>
                <c:ptCount val="1"/>
                <c:pt idx="0">
                  <c:v>Number of Tasks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B1-4BD9-9ABB-F48F2DC779C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EB1-4BD9-9ABB-F48F2DC779C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EB1-4BD9-9ABB-F48F2DC779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'm4-after'!$A$34:$A$36</c:f>
              <c:strCache>
                <c:ptCount val="3"/>
                <c:pt idx="0">
                  <c:v>Not Started</c:v>
                </c:pt>
                <c:pt idx="1">
                  <c:v>In Progress</c:v>
                </c:pt>
                <c:pt idx="2">
                  <c:v>Completed</c:v>
                </c:pt>
              </c:strCache>
            </c:strRef>
          </c:cat>
          <c:val>
            <c:numRef>
              <c:f>'m4-after'!$B$34:$B$36</c:f>
              <c:numCache>
                <c:formatCode>General</c:formatCode>
                <c:ptCount val="3"/>
                <c:pt idx="0">
                  <c:v>13</c:v>
                </c:pt>
                <c:pt idx="1">
                  <c:v>40</c:v>
                </c:pt>
                <c:pt idx="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B1-4BD9-9ABB-F48F2DC779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74471888"/>
        <c:axId val="1232690256"/>
      </c:barChart>
      <c:catAx>
        <c:axId val="127447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690256"/>
        <c:crosses val="autoZero"/>
        <c:auto val="1"/>
        <c:lblAlgn val="ctr"/>
        <c:lblOffset val="100"/>
        <c:noMultiLvlLbl val="0"/>
      </c:catAx>
      <c:valAx>
        <c:axId val="1232690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7447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'm4-after'!$E$25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'm4-after'!$D$26:$D$32</c:f>
              <c:numCache>
                <c:formatCode>mmm\-yy</c:formatCode>
                <c:ptCount val="7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</c:numCache>
            </c:numRef>
          </c:cat>
          <c:val>
            <c:numRef>
              <c:f>'m4-after'!$E$26:$E$32</c:f>
              <c:numCache>
                <c:formatCode>_("$"* #,##0_);_("$"* \(#,##0\);_("$"* "-"??_);_(@_)</c:formatCode>
                <c:ptCount val="7"/>
                <c:pt idx="0">
                  <c:v>40000</c:v>
                </c:pt>
                <c:pt idx="1">
                  <c:v>45000</c:v>
                </c:pt>
                <c:pt idx="2">
                  <c:v>65000</c:v>
                </c:pt>
                <c:pt idx="3">
                  <c:v>38000</c:v>
                </c:pt>
                <c:pt idx="4">
                  <c:v>30000</c:v>
                </c:pt>
                <c:pt idx="5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5-4CF5-BB2E-A4B0F2828B7E}"/>
            </c:ext>
          </c:extLst>
        </c:ser>
        <c:ser>
          <c:idx val="1"/>
          <c:order val="1"/>
          <c:tx>
            <c:strRef>
              <c:f>'m4-after'!$F$25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'm4-after'!$D$26:$D$32</c:f>
              <c:numCache>
                <c:formatCode>mmm\-yy</c:formatCode>
                <c:ptCount val="7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</c:numCache>
            </c:numRef>
          </c:cat>
          <c:val>
            <c:numRef>
              <c:f>'m4-after'!$F$26:$F$32</c:f>
              <c:numCache>
                <c:formatCode>_("$"* #,##0_);_("$"* \(#,##0\);_("$"* "-"??_);_(@_)</c:formatCode>
                <c:ptCount val="7"/>
                <c:pt idx="0">
                  <c:v>38264</c:v>
                </c:pt>
                <c:pt idx="1">
                  <c:v>46550</c:v>
                </c:pt>
                <c:pt idx="2">
                  <c:v>62345</c:v>
                </c:pt>
                <c:pt idx="3">
                  <c:v>44950</c:v>
                </c:pt>
                <c:pt idx="4">
                  <c:v>58200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5-4CF5-BB2E-A4B0F2828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177672"/>
        <c:axId val="589173736"/>
      </c:lineChart>
      <c:dateAx>
        <c:axId val="5891776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73736"/>
        <c:crosses val="autoZero"/>
        <c:auto val="1"/>
        <c:lblOffset val="100"/>
        <c:baseTimeUnit val="months"/>
        <c:majorUnit val="2"/>
        <c:majorTimeUnit val="months"/>
      </c:dateAx>
      <c:valAx>
        <c:axId val="58917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77672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chart" Target="../charts/chart2.xml"/><Relationship Id="rId5" Type="http://schemas.openxmlformats.org/officeDocument/2006/relationships/image" Target="../media/image4.sv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chart" Target="../charts/chart3.xml"/><Relationship Id="rId5" Type="http://schemas.openxmlformats.org/officeDocument/2006/relationships/image" Target="../media/image4.svg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6.xml"/><Relationship Id="rId2" Type="http://schemas.microsoft.com/office/2007/relationships/hdphoto" Target="../media/hdphoto1.wdp"/><Relationship Id="rId1" Type="http://schemas.openxmlformats.org/officeDocument/2006/relationships/image" Target="../media/image2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428624</xdr:colOff>
      <xdr:row>5</xdr:row>
      <xdr:rowOff>4762</xdr:rowOff>
    </xdr:from>
    <xdr:to>
      <xdr:col>11</xdr:col>
      <xdr:colOff>485774</xdr:colOff>
      <xdr:row>15</xdr:row>
      <xdr:rowOff>200025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C580B-8ADD-4547-B625-874191E04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83342</xdr:colOff>
      <xdr:row>26</xdr:row>
      <xdr:rowOff>88105</xdr:rowOff>
    </xdr:from>
    <xdr:to>
      <xdr:col>12</xdr:col>
      <xdr:colOff>330992</xdr:colOff>
      <xdr:row>37</xdr:row>
      <xdr:rowOff>69056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CBBC8-5601-4995-9CA0-ED396A57E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140710</xdr:colOff>
      <xdr:row>25</xdr:row>
      <xdr:rowOff>59532</xdr:rowOff>
    </xdr:from>
    <xdr:to>
      <xdr:col>11</xdr:col>
      <xdr:colOff>399401</xdr:colOff>
      <xdr:row>27</xdr:row>
      <xdr:rowOff>109323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79DA4C4-889F-4228-8BD4-7F0663B9C8AE}"/>
            </a:ext>
          </a:extLst>
        </xdr:cNvPr>
        <xdr:cNvSpPr txBox="1"/>
      </xdr:nvSpPr>
      <xdr:spPr>
        <a:xfrm>
          <a:off x="8017885" y="5745957"/>
          <a:ext cx="2316091" cy="468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Planned and Actual Budget, January-June 2023</a:t>
          </a:r>
        </a:p>
      </xdr:txBody>
    </xdr:sp>
    <xdr:clientData/>
  </xdr:twoCellAnchor>
  <xdr:twoCellAnchor>
    <xdr:from>
      <xdr:col>11</xdr:col>
      <xdr:colOff>446025</xdr:colOff>
      <xdr:row>27</xdr:row>
      <xdr:rowOff>156613</xdr:rowOff>
    </xdr:from>
    <xdr:to>
      <xdr:col>14</xdr:col>
      <xdr:colOff>211563</xdr:colOff>
      <xdr:row>29</xdr:row>
      <xdr:rowOff>127305</xdr:rowOff>
    </xdr:to>
    <xdr:sp macro="" textlink="">
      <xdr:nvSpPr>
        <xdr:cNvPr id="4" name="Speech Bubble: Rectangle with Corners Rounded 3">
          <a:extLst>
            <a:ext uri="{FF2B5EF4-FFF2-40B4-BE49-F238E27FC236}">
              <a16:creationId xmlns:a16="http://schemas.microsoft.com/office/drawing/2014/main" id="{BD2F0196-40EB-4675-8141-9C3194D82ECA}"/>
            </a:ext>
          </a:extLst>
        </xdr:cNvPr>
        <xdr:cNvSpPr/>
      </xdr:nvSpPr>
      <xdr:spPr>
        <a:xfrm>
          <a:off x="10380600" y="6262138"/>
          <a:ext cx="1822938" cy="389792"/>
        </a:xfrm>
        <a:prstGeom prst="wedgeRoundRectCallout">
          <a:avLst>
            <a:gd name="adj1" fmla="val -65196"/>
            <a:gd name="adj2" fmla="val -17524"/>
            <a:gd name="adj3" fmla="val 16667"/>
          </a:avLst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Overspend due to prepayment for June event swag</a:t>
          </a:r>
          <a:endParaRPr lang="en-US" sz="800">
            <a:effectLst/>
          </a:endParaRPr>
        </a:p>
        <a:p>
          <a:pPr algn="l"/>
          <a:endParaRPr lang="en-US" sz="900"/>
        </a:p>
      </xdr:txBody>
    </xdr:sp>
    <xdr:clientData/>
  </xdr:twoCellAnchor>
  <xdr:twoCellAnchor editAs="oneCell">
    <xdr:from>
      <xdr:col>11</xdr:col>
      <xdr:colOff>357188</xdr:colOff>
      <xdr:row>0</xdr:row>
      <xdr:rowOff>84259</xdr:rowOff>
    </xdr:from>
    <xdr:to>
      <xdr:col>12</xdr:col>
      <xdr:colOff>601132</xdr:colOff>
      <xdr:row>1</xdr:row>
      <xdr:rowOff>288895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2540A3-0DB1-4524-AAA8-C1E9AEF712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7693" t="11671" r="7161" b="19628"/>
        <a:stretch/>
      </xdr:blipFill>
      <xdr:spPr>
        <a:xfrm>
          <a:off x="10291763" y="84259"/>
          <a:ext cx="929744" cy="757086"/>
        </a:xfrm>
        <a:prstGeom prst="rect">
          <a:avLst/>
        </a:prstGeom>
      </xdr:spPr>
    </xdr:pic>
    <xdr:clientData/>
  </xdr:twoCellAnchor>
  <xdr:twoCellAnchor>
    <xdr:from>
      <xdr:col>0</xdr:col>
      <xdr:colOff>416719</xdr:colOff>
      <xdr:row>3</xdr:row>
      <xdr:rowOff>128588</xdr:rowOff>
    </xdr:from>
    <xdr:to>
      <xdr:col>3</xdr:col>
      <xdr:colOff>366236</xdr:colOff>
      <xdr:row>17</xdr:row>
      <xdr:rowOff>92869</xdr:rowOff>
    </xdr:to>
    <xdr:sp macro="" textlink="">
      <xdr:nvSpPr>
        <xdr:cNvPr id="6" name="Rectangle 5" descr="Tile containing a chart showing Open Issues">
          <a:extLst>
            <a:ext uri="{FF2B5EF4-FFF2-40B4-BE49-F238E27FC236}">
              <a16:creationId xmlns:a16="http://schemas.microsoft.com/office/drawing/2014/main" id="{B7057E9A-94E5-43B9-A6DE-A8D8EA159FE2}"/>
            </a:ext>
          </a:extLst>
        </xdr:cNvPr>
        <xdr:cNvSpPr/>
      </xdr:nvSpPr>
      <xdr:spPr>
        <a:xfrm>
          <a:off x="416719" y="1204913"/>
          <a:ext cx="2921317" cy="289798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354807</xdr:colOff>
      <xdr:row>3</xdr:row>
      <xdr:rowOff>128588</xdr:rowOff>
    </xdr:from>
    <xdr:to>
      <xdr:col>7</xdr:col>
      <xdr:colOff>42387</xdr:colOff>
      <xdr:row>17</xdr:row>
      <xdr:rowOff>92869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170B248-6763-467B-B6F5-4245038CA4A0}"/>
            </a:ext>
          </a:extLst>
        </xdr:cNvPr>
        <xdr:cNvSpPr/>
      </xdr:nvSpPr>
      <xdr:spPr>
        <a:xfrm>
          <a:off x="4145757" y="1204913"/>
          <a:ext cx="2926080" cy="289798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7144</xdr:colOff>
      <xdr:row>3</xdr:row>
      <xdr:rowOff>116682</xdr:rowOff>
    </xdr:from>
    <xdr:to>
      <xdr:col>12</xdr:col>
      <xdr:colOff>170974</xdr:colOff>
      <xdr:row>17</xdr:row>
      <xdr:rowOff>80963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18F23F8-A089-4CA5-A535-5DCA4DC9BB9F}"/>
            </a:ext>
          </a:extLst>
        </xdr:cNvPr>
        <xdr:cNvSpPr/>
      </xdr:nvSpPr>
      <xdr:spPr>
        <a:xfrm>
          <a:off x="7884319" y="1193007"/>
          <a:ext cx="2907030" cy="289798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321469</xdr:colOff>
      <xdr:row>4</xdr:row>
      <xdr:rowOff>23812</xdr:rowOff>
    </xdr:from>
    <xdr:to>
      <xdr:col>3</xdr:col>
      <xdr:colOff>702468</xdr:colOff>
      <xdr:row>5</xdr:row>
      <xdr:rowOff>166687</xdr:rowOff>
    </xdr:to>
    <xdr:sp macro="" textlink="$A$24">
      <xdr:nvSpPr>
        <xdr:cNvPr id="9" name="Rectangle 8" descr="Label for dashboard tile displaying Open Issues">
          <a:extLst>
            <a:ext uri="{FF2B5EF4-FFF2-40B4-BE49-F238E27FC236}">
              <a16:creationId xmlns:a16="http://schemas.microsoft.com/office/drawing/2014/main" id="{F0D92491-F9AE-42A2-84B0-63A07AD2C5E0}"/>
            </a:ext>
          </a:extLst>
        </xdr:cNvPr>
        <xdr:cNvSpPr/>
      </xdr:nvSpPr>
      <xdr:spPr>
        <a:xfrm>
          <a:off x="321469" y="1309687"/>
          <a:ext cx="3352799" cy="352425"/>
        </a:xfrm>
        <a:prstGeom prst="rect">
          <a:avLst/>
        </a:prstGeom>
        <a:solidFill>
          <a:schemeClr val="accent2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C958334-A030-479C-8620-3692E210508A}" type="TxLink">
            <a:rPr lang="en-US" sz="1400" b="1" i="0" u="none" strike="noStrike">
              <a:solidFill>
                <a:schemeClr val="bg1"/>
              </a:solidFill>
              <a:latin typeface="Century Gothic"/>
            </a:rPr>
            <a:pPr algn="l"/>
            <a:t>OPEN ISSUES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241696</xdr:colOff>
      <xdr:row>4</xdr:row>
      <xdr:rowOff>23812</xdr:rowOff>
    </xdr:from>
    <xdr:to>
      <xdr:col>7</xdr:col>
      <xdr:colOff>360758</xdr:colOff>
      <xdr:row>5</xdr:row>
      <xdr:rowOff>166687</xdr:rowOff>
    </xdr:to>
    <xdr:sp macro="" textlink="$A$32">
      <xdr:nvSpPr>
        <xdr:cNvPr id="10" name="Rectangle 9">
          <a:extLst>
            <a:ext uri="{FF2B5EF4-FFF2-40B4-BE49-F238E27FC236}">
              <a16:creationId xmlns:a16="http://schemas.microsoft.com/office/drawing/2014/main" id="{AF72C304-14E5-42F2-83B2-39941B383DD7}"/>
            </a:ext>
          </a:extLst>
        </xdr:cNvPr>
        <xdr:cNvSpPr/>
      </xdr:nvSpPr>
      <xdr:spPr>
        <a:xfrm>
          <a:off x="4032646" y="1309687"/>
          <a:ext cx="3357562" cy="352425"/>
        </a:xfrm>
        <a:prstGeom prst="rect">
          <a:avLst/>
        </a:prstGeom>
        <a:solidFill>
          <a:schemeClr val="accent2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6BFC8F8-5A0D-441D-9C0E-BBE1779FAFFC}" type="TxLink">
            <a:rPr lang="en-US" sz="1400" b="1" i="0" u="none" strike="noStrike">
              <a:solidFill>
                <a:schemeClr val="bg1"/>
              </a:solidFill>
              <a:latin typeface="Century Gothic"/>
            </a:rPr>
            <a:pPr algn="l"/>
            <a:t>TASK STATUS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721518</xdr:colOff>
      <xdr:row>4</xdr:row>
      <xdr:rowOff>23812</xdr:rowOff>
    </xdr:from>
    <xdr:to>
      <xdr:col>12</xdr:col>
      <xdr:colOff>471486</xdr:colOff>
      <xdr:row>5</xdr:row>
      <xdr:rowOff>166687</xdr:rowOff>
    </xdr:to>
    <xdr:sp macro="" textlink="$D$24">
      <xdr:nvSpPr>
        <xdr:cNvPr id="11" name="Rectangle 10">
          <a:extLst>
            <a:ext uri="{FF2B5EF4-FFF2-40B4-BE49-F238E27FC236}">
              <a16:creationId xmlns:a16="http://schemas.microsoft.com/office/drawing/2014/main" id="{0C93F50D-2F5C-4C5C-8E9D-471A016D86D8}"/>
            </a:ext>
          </a:extLst>
        </xdr:cNvPr>
        <xdr:cNvSpPr/>
      </xdr:nvSpPr>
      <xdr:spPr>
        <a:xfrm>
          <a:off x="7750968" y="1309687"/>
          <a:ext cx="3340893" cy="352425"/>
        </a:xfrm>
        <a:prstGeom prst="rect">
          <a:avLst/>
        </a:prstGeom>
        <a:solidFill>
          <a:schemeClr val="accent2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38A593CF-9DFC-4444-9E08-F70041F1B140}" type="TxLink">
            <a:rPr lang="en-US" sz="1400" b="1" i="0" u="none" strike="noStrike">
              <a:solidFill>
                <a:schemeClr val="bg1"/>
              </a:solidFill>
              <a:latin typeface="Century Gothic"/>
            </a:rPr>
            <a:pPr algn="l"/>
            <a:t>BUDGET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3</xdr:col>
      <xdr:colOff>272928</xdr:colOff>
      <xdr:row>4</xdr:row>
      <xdr:rowOff>17403</xdr:rowOff>
    </xdr:from>
    <xdr:to>
      <xdr:col>3</xdr:col>
      <xdr:colOff>625896</xdr:colOff>
      <xdr:row>5</xdr:row>
      <xdr:rowOff>154780</xdr:rowOff>
    </xdr:to>
    <xdr:pic>
      <xdr:nvPicPr>
        <xdr:cNvPr id="12" name="Graphic 11" descr="Thumbs up sign outline">
          <a:extLst>
            <a:ext uri="{FF2B5EF4-FFF2-40B4-BE49-F238E27FC236}">
              <a16:creationId xmlns:a16="http://schemas.microsoft.com/office/drawing/2014/main" id="{6A7A925B-15F3-4D96-9629-CDAE1D962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 flipH="1">
          <a:off x="3244728" y="1303278"/>
          <a:ext cx="352968" cy="346927"/>
        </a:xfrm>
        <a:prstGeom prst="rect">
          <a:avLst/>
        </a:prstGeom>
      </xdr:spPr>
    </xdr:pic>
    <xdr:clientData/>
  </xdr:twoCellAnchor>
  <xdr:twoCellAnchor editAs="oneCell">
    <xdr:from>
      <xdr:col>6</xdr:col>
      <xdr:colOff>830141</xdr:colOff>
      <xdr:row>4</xdr:row>
      <xdr:rowOff>13698</xdr:rowOff>
    </xdr:from>
    <xdr:to>
      <xdr:col>7</xdr:col>
      <xdr:colOff>302046</xdr:colOff>
      <xdr:row>5</xdr:row>
      <xdr:rowOff>151075</xdr:rowOff>
    </xdr:to>
    <xdr:pic>
      <xdr:nvPicPr>
        <xdr:cNvPr id="13" name="Graphic 12" descr="Thumbs up sign outline">
          <a:extLst>
            <a:ext uri="{FF2B5EF4-FFF2-40B4-BE49-F238E27FC236}">
              <a16:creationId xmlns:a16="http://schemas.microsoft.com/office/drawing/2014/main" id="{D71DF6AE-10FD-42B1-8854-7D6FDFE42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 flipH="1">
          <a:off x="6979058" y="1304865"/>
          <a:ext cx="350321" cy="349043"/>
        </a:xfrm>
        <a:prstGeom prst="rect">
          <a:avLst/>
        </a:prstGeom>
      </xdr:spPr>
    </xdr:pic>
    <xdr:clientData/>
  </xdr:twoCellAnchor>
  <xdr:twoCellAnchor editAs="oneCell">
    <xdr:from>
      <xdr:col>12</xdr:col>
      <xdr:colOff>65759</xdr:colOff>
      <xdr:row>4</xdr:row>
      <xdr:rowOff>12640</xdr:rowOff>
    </xdr:from>
    <xdr:to>
      <xdr:col>12</xdr:col>
      <xdr:colOff>418727</xdr:colOff>
      <xdr:row>5</xdr:row>
      <xdr:rowOff>150017</xdr:rowOff>
    </xdr:to>
    <xdr:pic>
      <xdr:nvPicPr>
        <xdr:cNvPr id="14" name="Graphic 13" descr="Thumbs up sign outline">
          <a:extLst>
            <a:ext uri="{FF2B5EF4-FFF2-40B4-BE49-F238E27FC236}">
              <a16:creationId xmlns:a16="http://schemas.microsoft.com/office/drawing/2014/main" id="{F954A7C5-99ED-49CD-885B-8440977C3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 flipH="1">
          <a:off x="10686134" y="1298515"/>
          <a:ext cx="352968" cy="3469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83342</xdr:colOff>
      <xdr:row>26</xdr:row>
      <xdr:rowOff>88105</xdr:rowOff>
    </xdr:from>
    <xdr:to>
      <xdr:col>12</xdr:col>
      <xdr:colOff>330992</xdr:colOff>
      <xdr:row>37</xdr:row>
      <xdr:rowOff>69056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64837B-3DB3-446E-A665-84F2B6B4C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140710</xdr:colOff>
      <xdr:row>25</xdr:row>
      <xdr:rowOff>59532</xdr:rowOff>
    </xdr:from>
    <xdr:to>
      <xdr:col>11</xdr:col>
      <xdr:colOff>399401</xdr:colOff>
      <xdr:row>27</xdr:row>
      <xdr:rowOff>109323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9D894F-34C7-40AD-A87E-48DD083013B7}"/>
            </a:ext>
          </a:extLst>
        </xdr:cNvPr>
        <xdr:cNvSpPr txBox="1"/>
      </xdr:nvSpPr>
      <xdr:spPr>
        <a:xfrm>
          <a:off x="8017885" y="5745957"/>
          <a:ext cx="2316091" cy="468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Planned and Actual Budget, January-June 2023</a:t>
          </a:r>
        </a:p>
      </xdr:txBody>
    </xdr:sp>
    <xdr:clientData/>
  </xdr:twoCellAnchor>
  <xdr:twoCellAnchor>
    <xdr:from>
      <xdr:col>11</xdr:col>
      <xdr:colOff>446025</xdr:colOff>
      <xdr:row>27</xdr:row>
      <xdr:rowOff>156613</xdr:rowOff>
    </xdr:from>
    <xdr:to>
      <xdr:col>14</xdr:col>
      <xdr:colOff>211563</xdr:colOff>
      <xdr:row>29</xdr:row>
      <xdr:rowOff>127305</xdr:rowOff>
    </xdr:to>
    <xdr:sp macro="" textlink="">
      <xdr:nvSpPr>
        <xdr:cNvPr id="4" name="Speech Bubble: Rectangle with Corners Rounded 3">
          <a:extLst>
            <a:ext uri="{FF2B5EF4-FFF2-40B4-BE49-F238E27FC236}">
              <a16:creationId xmlns:a16="http://schemas.microsoft.com/office/drawing/2014/main" id="{3971530B-F112-43A7-8654-9FD0223B2D2D}"/>
            </a:ext>
          </a:extLst>
        </xdr:cNvPr>
        <xdr:cNvSpPr/>
      </xdr:nvSpPr>
      <xdr:spPr>
        <a:xfrm>
          <a:off x="10380600" y="6262138"/>
          <a:ext cx="1822938" cy="389792"/>
        </a:xfrm>
        <a:prstGeom prst="wedgeRoundRectCallout">
          <a:avLst>
            <a:gd name="adj1" fmla="val -65196"/>
            <a:gd name="adj2" fmla="val -17524"/>
            <a:gd name="adj3" fmla="val 16667"/>
          </a:avLst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Overspend due to prepayment for June event swag</a:t>
          </a:r>
          <a:endParaRPr lang="en-US" sz="800">
            <a:effectLst/>
          </a:endParaRPr>
        </a:p>
        <a:p>
          <a:pPr algn="l"/>
          <a:endParaRPr lang="en-US" sz="900"/>
        </a:p>
      </xdr:txBody>
    </xdr:sp>
    <xdr:clientData/>
  </xdr:twoCellAnchor>
  <xdr:twoCellAnchor editAs="oneCell">
    <xdr:from>
      <xdr:col>11</xdr:col>
      <xdr:colOff>357188</xdr:colOff>
      <xdr:row>0</xdr:row>
      <xdr:rowOff>84259</xdr:rowOff>
    </xdr:from>
    <xdr:to>
      <xdr:col>12</xdr:col>
      <xdr:colOff>601132</xdr:colOff>
      <xdr:row>1</xdr:row>
      <xdr:rowOff>288895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0800B57-B880-4876-8CE7-B966D389DF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7693" t="11671" r="7161" b="19628"/>
        <a:stretch/>
      </xdr:blipFill>
      <xdr:spPr>
        <a:xfrm>
          <a:off x="10291763" y="84259"/>
          <a:ext cx="929744" cy="757086"/>
        </a:xfrm>
        <a:prstGeom prst="rect">
          <a:avLst/>
        </a:prstGeom>
      </xdr:spPr>
    </xdr:pic>
    <xdr:clientData/>
  </xdr:twoCellAnchor>
  <xdr:twoCellAnchor>
    <xdr:from>
      <xdr:col>0</xdr:col>
      <xdr:colOff>416719</xdr:colOff>
      <xdr:row>3</xdr:row>
      <xdr:rowOff>128588</xdr:rowOff>
    </xdr:from>
    <xdr:to>
      <xdr:col>3</xdr:col>
      <xdr:colOff>366236</xdr:colOff>
      <xdr:row>17</xdr:row>
      <xdr:rowOff>92869</xdr:rowOff>
    </xdr:to>
    <xdr:sp macro="" textlink="">
      <xdr:nvSpPr>
        <xdr:cNvPr id="6" name="Rectangle 5" descr="Tile containing a chart showing Open Issues">
          <a:extLst>
            <a:ext uri="{FF2B5EF4-FFF2-40B4-BE49-F238E27FC236}">
              <a16:creationId xmlns:a16="http://schemas.microsoft.com/office/drawing/2014/main" id="{0D139CDF-732B-41AC-843C-61139FA4F708}"/>
            </a:ext>
          </a:extLst>
        </xdr:cNvPr>
        <xdr:cNvSpPr/>
      </xdr:nvSpPr>
      <xdr:spPr>
        <a:xfrm>
          <a:off x="416719" y="1204913"/>
          <a:ext cx="2921317" cy="289798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354807</xdr:colOff>
      <xdr:row>3</xdr:row>
      <xdr:rowOff>128588</xdr:rowOff>
    </xdr:from>
    <xdr:to>
      <xdr:col>7</xdr:col>
      <xdr:colOff>42387</xdr:colOff>
      <xdr:row>17</xdr:row>
      <xdr:rowOff>92869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6AF522D-7A6A-400B-9E8A-4663018F9D8A}"/>
            </a:ext>
          </a:extLst>
        </xdr:cNvPr>
        <xdr:cNvSpPr/>
      </xdr:nvSpPr>
      <xdr:spPr>
        <a:xfrm>
          <a:off x="4145757" y="1204913"/>
          <a:ext cx="2926080" cy="289798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7144</xdr:colOff>
      <xdr:row>3</xdr:row>
      <xdr:rowOff>116682</xdr:rowOff>
    </xdr:from>
    <xdr:to>
      <xdr:col>12</xdr:col>
      <xdr:colOff>170974</xdr:colOff>
      <xdr:row>17</xdr:row>
      <xdr:rowOff>80963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1FD5270-1F5F-4B5B-BC70-18F108F76139}"/>
            </a:ext>
          </a:extLst>
        </xdr:cNvPr>
        <xdr:cNvSpPr/>
      </xdr:nvSpPr>
      <xdr:spPr>
        <a:xfrm>
          <a:off x="7884319" y="1193007"/>
          <a:ext cx="2907030" cy="289798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321469</xdr:colOff>
      <xdr:row>4</xdr:row>
      <xdr:rowOff>23812</xdr:rowOff>
    </xdr:from>
    <xdr:to>
      <xdr:col>3</xdr:col>
      <xdr:colOff>702468</xdr:colOff>
      <xdr:row>5</xdr:row>
      <xdr:rowOff>166687</xdr:rowOff>
    </xdr:to>
    <xdr:sp macro="" textlink="$A$24">
      <xdr:nvSpPr>
        <xdr:cNvPr id="9" name="Rectangle 8" descr="Label for dashboard tile displaying Open Issues">
          <a:extLst>
            <a:ext uri="{FF2B5EF4-FFF2-40B4-BE49-F238E27FC236}">
              <a16:creationId xmlns:a16="http://schemas.microsoft.com/office/drawing/2014/main" id="{59265FBA-92C2-4F15-9988-0046C9CE534F}"/>
            </a:ext>
          </a:extLst>
        </xdr:cNvPr>
        <xdr:cNvSpPr/>
      </xdr:nvSpPr>
      <xdr:spPr>
        <a:xfrm>
          <a:off x="321469" y="1309687"/>
          <a:ext cx="3352799" cy="352425"/>
        </a:xfrm>
        <a:prstGeom prst="rect">
          <a:avLst/>
        </a:prstGeom>
        <a:solidFill>
          <a:schemeClr val="accent2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C958334-A030-479C-8620-3692E210508A}" type="TxLink">
            <a:rPr lang="en-US" sz="1400" b="1" i="0" u="none" strike="noStrike">
              <a:solidFill>
                <a:schemeClr val="bg1"/>
              </a:solidFill>
              <a:latin typeface="Century Gothic"/>
            </a:rPr>
            <a:pPr algn="l"/>
            <a:t>OPEN ISSUES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241696</xdr:colOff>
      <xdr:row>4</xdr:row>
      <xdr:rowOff>23812</xdr:rowOff>
    </xdr:from>
    <xdr:to>
      <xdr:col>7</xdr:col>
      <xdr:colOff>360758</xdr:colOff>
      <xdr:row>5</xdr:row>
      <xdr:rowOff>166687</xdr:rowOff>
    </xdr:to>
    <xdr:sp macro="" textlink="$A$32">
      <xdr:nvSpPr>
        <xdr:cNvPr id="10" name="Rectangle 9">
          <a:extLst>
            <a:ext uri="{FF2B5EF4-FFF2-40B4-BE49-F238E27FC236}">
              <a16:creationId xmlns:a16="http://schemas.microsoft.com/office/drawing/2014/main" id="{B3800CCB-9AE2-4241-8068-37121D94E143}"/>
            </a:ext>
          </a:extLst>
        </xdr:cNvPr>
        <xdr:cNvSpPr/>
      </xdr:nvSpPr>
      <xdr:spPr>
        <a:xfrm>
          <a:off x="4032646" y="1309687"/>
          <a:ext cx="3357562" cy="352425"/>
        </a:xfrm>
        <a:prstGeom prst="rect">
          <a:avLst/>
        </a:prstGeom>
        <a:solidFill>
          <a:schemeClr val="accent2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6BFC8F8-5A0D-441D-9C0E-BBE1779FAFFC}" type="TxLink">
            <a:rPr lang="en-US" sz="1400" b="1" i="0" u="none" strike="noStrike">
              <a:solidFill>
                <a:schemeClr val="bg1"/>
              </a:solidFill>
              <a:latin typeface="Century Gothic"/>
            </a:rPr>
            <a:pPr algn="l"/>
            <a:t>TASK STATUS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721518</xdr:colOff>
      <xdr:row>4</xdr:row>
      <xdr:rowOff>23812</xdr:rowOff>
    </xdr:from>
    <xdr:to>
      <xdr:col>12</xdr:col>
      <xdr:colOff>471486</xdr:colOff>
      <xdr:row>5</xdr:row>
      <xdr:rowOff>166687</xdr:rowOff>
    </xdr:to>
    <xdr:sp macro="" textlink="$D$24">
      <xdr:nvSpPr>
        <xdr:cNvPr id="11" name="Rectangle 10">
          <a:extLst>
            <a:ext uri="{FF2B5EF4-FFF2-40B4-BE49-F238E27FC236}">
              <a16:creationId xmlns:a16="http://schemas.microsoft.com/office/drawing/2014/main" id="{81062BEF-225A-4A80-A9B0-792101DA2147}"/>
            </a:ext>
          </a:extLst>
        </xdr:cNvPr>
        <xdr:cNvSpPr/>
      </xdr:nvSpPr>
      <xdr:spPr>
        <a:xfrm>
          <a:off x="7750968" y="1309687"/>
          <a:ext cx="3340893" cy="352425"/>
        </a:xfrm>
        <a:prstGeom prst="rect">
          <a:avLst/>
        </a:prstGeom>
        <a:solidFill>
          <a:schemeClr val="accent2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38A593CF-9DFC-4444-9E08-F70041F1B140}" type="TxLink">
            <a:rPr lang="en-US" sz="1400" b="1" i="0" u="none" strike="noStrike">
              <a:solidFill>
                <a:schemeClr val="bg1"/>
              </a:solidFill>
              <a:latin typeface="Century Gothic"/>
            </a:rPr>
            <a:pPr algn="l"/>
            <a:t>BUDGET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3</xdr:col>
      <xdr:colOff>272928</xdr:colOff>
      <xdr:row>4</xdr:row>
      <xdr:rowOff>17403</xdr:rowOff>
    </xdr:from>
    <xdr:to>
      <xdr:col>3</xdr:col>
      <xdr:colOff>625896</xdr:colOff>
      <xdr:row>5</xdr:row>
      <xdr:rowOff>154780</xdr:rowOff>
    </xdr:to>
    <xdr:pic>
      <xdr:nvPicPr>
        <xdr:cNvPr id="12" name="Graphic 11" descr="Thumbs up sign outline">
          <a:extLst>
            <a:ext uri="{FF2B5EF4-FFF2-40B4-BE49-F238E27FC236}">
              <a16:creationId xmlns:a16="http://schemas.microsoft.com/office/drawing/2014/main" id="{84DE8EB4-C40C-46AD-998E-B54881566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 flipH="1">
          <a:off x="3244728" y="1303278"/>
          <a:ext cx="352968" cy="346927"/>
        </a:xfrm>
        <a:prstGeom prst="rect">
          <a:avLst/>
        </a:prstGeom>
      </xdr:spPr>
    </xdr:pic>
    <xdr:clientData/>
  </xdr:twoCellAnchor>
  <xdr:twoCellAnchor editAs="oneCell">
    <xdr:from>
      <xdr:col>6</xdr:col>
      <xdr:colOff>830141</xdr:colOff>
      <xdr:row>4</xdr:row>
      <xdr:rowOff>13698</xdr:rowOff>
    </xdr:from>
    <xdr:to>
      <xdr:col>7</xdr:col>
      <xdr:colOff>302046</xdr:colOff>
      <xdr:row>5</xdr:row>
      <xdr:rowOff>151075</xdr:rowOff>
    </xdr:to>
    <xdr:pic>
      <xdr:nvPicPr>
        <xdr:cNvPr id="13" name="Graphic 12" descr="Thumbs up sign outline">
          <a:extLst>
            <a:ext uri="{FF2B5EF4-FFF2-40B4-BE49-F238E27FC236}">
              <a16:creationId xmlns:a16="http://schemas.microsoft.com/office/drawing/2014/main" id="{286C1B0F-B904-4E2D-8E6F-3AF694C1D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 flipH="1">
          <a:off x="6979058" y="1304865"/>
          <a:ext cx="350321" cy="349043"/>
        </a:xfrm>
        <a:prstGeom prst="rect">
          <a:avLst/>
        </a:prstGeom>
      </xdr:spPr>
    </xdr:pic>
    <xdr:clientData/>
  </xdr:twoCellAnchor>
  <xdr:twoCellAnchor editAs="oneCell">
    <xdr:from>
      <xdr:col>12</xdr:col>
      <xdr:colOff>65759</xdr:colOff>
      <xdr:row>4</xdr:row>
      <xdr:rowOff>12640</xdr:rowOff>
    </xdr:from>
    <xdr:to>
      <xdr:col>12</xdr:col>
      <xdr:colOff>418727</xdr:colOff>
      <xdr:row>5</xdr:row>
      <xdr:rowOff>150017</xdr:rowOff>
    </xdr:to>
    <xdr:pic>
      <xdr:nvPicPr>
        <xdr:cNvPr id="14" name="Graphic 13" descr="Thumbs up sign outline">
          <a:extLst>
            <a:ext uri="{FF2B5EF4-FFF2-40B4-BE49-F238E27FC236}">
              <a16:creationId xmlns:a16="http://schemas.microsoft.com/office/drawing/2014/main" id="{3FD99AC8-EE85-4E0E-A85A-B01E13477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 flipH="1">
          <a:off x="10686134" y="1298515"/>
          <a:ext cx="352968" cy="3469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357188</xdr:colOff>
      <xdr:row>0</xdr:row>
      <xdr:rowOff>84259</xdr:rowOff>
    </xdr:from>
    <xdr:to>
      <xdr:col>12</xdr:col>
      <xdr:colOff>601132</xdr:colOff>
      <xdr:row>1</xdr:row>
      <xdr:rowOff>288895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9E1B08-30E0-4D0A-92C7-5E076CC366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7693" t="11671" r="7161" b="19628"/>
        <a:stretch/>
      </xdr:blipFill>
      <xdr:spPr>
        <a:xfrm>
          <a:off x="10291763" y="84259"/>
          <a:ext cx="929744" cy="757086"/>
        </a:xfrm>
        <a:prstGeom prst="rect">
          <a:avLst/>
        </a:prstGeom>
      </xdr:spPr>
    </xdr:pic>
    <xdr:clientData/>
  </xdr:twoCellAnchor>
  <xdr:twoCellAnchor>
    <xdr:from>
      <xdr:col>0</xdr:col>
      <xdr:colOff>416719</xdr:colOff>
      <xdr:row>3</xdr:row>
      <xdr:rowOff>128588</xdr:rowOff>
    </xdr:from>
    <xdr:to>
      <xdr:col>3</xdr:col>
      <xdr:colOff>366236</xdr:colOff>
      <xdr:row>17</xdr:row>
      <xdr:rowOff>92869</xdr:rowOff>
    </xdr:to>
    <xdr:sp macro="" textlink="">
      <xdr:nvSpPr>
        <xdr:cNvPr id="3" name="Rectangle 2" descr="Tile containing a chart showing Open Issues">
          <a:extLst>
            <a:ext uri="{FF2B5EF4-FFF2-40B4-BE49-F238E27FC236}">
              <a16:creationId xmlns:a16="http://schemas.microsoft.com/office/drawing/2014/main" id="{65854762-3193-40D5-AB9B-4B1426AB6292}"/>
            </a:ext>
          </a:extLst>
        </xdr:cNvPr>
        <xdr:cNvSpPr/>
      </xdr:nvSpPr>
      <xdr:spPr>
        <a:xfrm>
          <a:off x="416719" y="1204913"/>
          <a:ext cx="2921317" cy="289798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354807</xdr:colOff>
      <xdr:row>3</xdr:row>
      <xdr:rowOff>128588</xdr:rowOff>
    </xdr:from>
    <xdr:to>
      <xdr:col>7</xdr:col>
      <xdr:colOff>42387</xdr:colOff>
      <xdr:row>17</xdr:row>
      <xdr:rowOff>92869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87D344F-7C28-4545-A0E2-0F3D8D8C87A7}"/>
            </a:ext>
          </a:extLst>
        </xdr:cNvPr>
        <xdr:cNvSpPr/>
      </xdr:nvSpPr>
      <xdr:spPr>
        <a:xfrm>
          <a:off x="4145757" y="1204913"/>
          <a:ext cx="2926080" cy="289798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7144</xdr:colOff>
      <xdr:row>3</xdr:row>
      <xdr:rowOff>116682</xdr:rowOff>
    </xdr:from>
    <xdr:to>
      <xdr:col>12</xdr:col>
      <xdr:colOff>170974</xdr:colOff>
      <xdr:row>17</xdr:row>
      <xdr:rowOff>80963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61DED36-DA36-4CC1-BB01-050D592DEDE5}"/>
            </a:ext>
          </a:extLst>
        </xdr:cNvPr>
        <xdr:cNvSpPr/>
      </xdr:nvSpPr>
      <xdr:spPr>
        <a:xfrm>
          <a:off x="7884319" y="1193007"/>
          <a:ext cx="2907030" cy="289798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321469</xdr:colOff>
      <xdr:row>4</xdr:row>
      <xdr:rowOff>23812</xdr:rowOff>
    </xdr:from>
    <xdr:to>
      <xdr:col>3</xdr:col>
      <xdr:colOff>702468</xdr:colOff>
      <xdr:row>5</xdr:row>
      <xdr:rowOff>166687</xdr:rowOff>
    </xdr:to>
    <xdr:sp macro="" textlink="$A$24">
      <xdr:nvSpPr>
        <xdr:cNvPr id="6" name="Rectangle 5" descr="Label for dashboard tile displaying Open Issues">
          <a:extLst>
            <a:ext uri="{FF2B5EF4-FFF2-40B4-BE49-F238E27FC236}">
              <a16:creationId xmlns:a16="http://schemas.microsoft.com/office/drawing/2014/main" id="{5F8F9105-D33A-4850-BE7C-43ABD33659CE}"/>
            </a:ext>
          </a:extLst>
        </xdr:cNvPr>
        <xdr:cNvSpPr/>
      </xdr:nvSpPr>
      <xdr:spPr>
        <a:xfrm>
          <a:off x="321469" y="1309687"/>
          <a:ext cx="3352799" cy="352425"/>
        </a:xfrm>
        <a:prstGeom prst="rect">
          <a:avLst/>
        </a:prstGeom>
        <a:solidFill>
          <a:schemeClr val="accent2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C958334-A030-479C-8620-3692E210508A}" type="TxLink">
            <a:rPr lang="en-US" sz="1400" b="1" i="0" u="none" strike="noStrike">
              <a:solidFill>
                <a:schemeClr val="bg1"/>
              </a:solidFill>
              <a:latin typeface="Century Gothic"/>
            </a:rPr>
            <a:pPr algn="l"/>
            <a:t>OPEN ISSUES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241696</xdr:colOff>
      <xdr:row>4</xdr:row>
      <xdr:rowOff>23812</xdr:rowOff>
    </xdr:from>
    <xdr:to>
      <xdr:col>7</xdr:col>
      <xdr:colOff>360758</xdr:colOff>
      <xdr:row>5</xdr:row>
      <xdr:rowOff>166687</xdr:rowOff>
    </xdr:to>
    <xdr:sp macro="" textlink="$A$32">
      <xdr:nvSpPr>
        <xdr:cNvPr id="7" name="Rectangle 6">
          <a:extLst>
            <a:ext uri="{FF2B5EF4-FFF2-40B4-BE49-F238E27FC236}">
              <a16:creationId xmlns:a16="http://schemas.microsoft.com/office/drawing/2014/main" id="{1B58D6E2-9490-4AE3-9D34-30A1F9718744}"/>
            </a:ext>
          </a:extLst>
        </xdr:cNvPr>
        <xdr:cNvSpPr/>
      </xdr:nvSpPr>
      <xdr:spPr>
        <a:xfrm>
          <a:off x="4032646" y="1309687"/>
          <a:ext cx="3357562" cy="352425"/>
        </a:xfrm>
        <a:prstGeom prst="rect">
          <a:avLst/>
        </a:prstGeom>
        <a:solidFill>
          <a:schemeClr val="accent2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6BFC8F8-5A0D-441D-9C0E-BBE1779FAFFC}" type="TxLink">
            <a:rPr lang="en-US" sz="1400" b="1" i="0" u="none" strike="noStrike">
              <a:solidFill>
                <a:schemeClr val="bg1"/>
              </a:solidFill>
              <a:latin typeface="Century Gothic"/>
            </a:rPr>
            <a:pPr algn="l"/>
            <a:t>TASK STATUS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721518</xdr:colOff>
      <xdr:row>4</xdr:row>
      <xdr:rowOff>23812</xdr:rowOff>
    </xdr:from>
    <xdr:to>
      <xdr:col>12</xdr:col>
      <xdr:colOff>471486</xdr:colOff>
      <xdr:row>5</xdr:row>
      <xdr:rowOff>166687</xdr:rowOff>
    </xdr:to>
    <xdr:sp macro="" textlink="$D$24">
      <xdr:nvSpPr>
        <xdr:cNvPr id="8" name="Rectangle 7">
          <a:extLst>
            <a:ext uri="{FF2B5EF4-FFF2-40B4-BE49-F238E27FC236}">
              <a16:creationId xmlns:a16="http://schemas.microsoft.com/office/drawing/2014/main" id="{C77580B3-1254-408E-9737-F462793E5C2A}"/>
            </a:ext>
          </a:extLst>
        </xdr:cNvPr>
        <xdr:cNvSpPr/>
      </xdr:nvSpPr>
      <xdr:spPr>
        <a:xfrm>
          <a:off x="7750968" y="1309687"/>
          <a:ext cx="3340893" cy="352425"/>
        </a:xfrm>
        <a:prstGeom prst="rect">
          <a:avLst/>
        </a:prstGeom>
        <a:solidFill>
          <a:schemeClr val="accent2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38A593CF-9DFC-4444-9E08-F70041F1B140}" type="TxLink">
            <a:rPr lang="en-US" sz="1400" b="1" i="0" u="none" strike="noStrike">
              <a:solidFill>
                <a:schemeClr val="bg1"/>
              </a:solidFill>
              <a:latin typeface="Century Gothic"/>
            </a:rPr>
            <a:pPr algn="l"/>
            <a:t>BUDGET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3</xdr:col>
      <xdr:colOff>272928</xdr:colOff>
      <xdr:row>4</xdr:row>
      <xdr:rowOff>17403</xdr:rowOff>
    </xdr:from>
    <xdr:to>
      <xdr:col>3</xdr:col>
      <xdr:colOff>625896</xdr:colOff>
      <xdr:row>5</xdr:row>
      <xdr:rowOff>154780</xdr:rowOff>
    </xdr:to>
    <xdr:pic>
      <xdr:nvPicPr>
        <xdr:cNvPr id="9" name="Graphic 8" descr="Thumbs up sign outline">
          <a:extLst>
            <a:ext uri="{FF2B5EF4-FFF2-40B4-BE49-F238E27FC236}">
              <a16:creationId xmlns:a16="http://schemas.microsoft.com/office/drawing/2014/main" id="{DA5491D3-0663-4C46-B006-4111D4FAE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flipH="1">
          <a:off x="3244728" y="1303278"/>
          <a:ext cx="352968" cy="346927"/>
        </a:xfrm>
        <a:prstGeom prst="rect">
          <a:avLst/>
        </a:prstGeom>
      </xdr:spPr>
    </xdr:pic>
    <xdr:clientData/>
  </xdr:twoCellAnchor>
  <xdr:twoCellAnchor editAs="oneCell">
    <xdr:from>
      <xdr:col>6</xdr:col>
      <xdr:colOff>830141</xdr:colOff>
      <xdr:row>4</xdr:row>
      <xdr:rowOff>13698</xdr:rowOff>
    </xdr:from>
    <xdr:to>
      <xdr:col>7</xdr:col>
      <xdr:colOff>302046</xdr:colOff>
      <xdr:row>5</xdr:row>
      <xdr:rowOff>151075</xdr:rowOff>
    </xdr:to>
    <xdr:pic>
      <xdr:nvPicPr>
        <xdr:cNvPr id="10" name="Graphic 9" descr="Thumbs up sign outline">
          <a:extLst>
            <a:ext uri="{FF2B5EF4-FFF2-40B4-BE49-F238E27FC236}">
              <a16:creationId xmlns:a16="http://schemas.microsoft.com/office/drawing/2014/main" id="{7A32512B-792F-4024-90C7-B046BEDDC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flipH="1">
          <a:off x="6979058" y="1304865"/>
          <a:ext cx="350321" cy="349043"/>
        </a:xfrm>
        <a:prstGeom prst="rect">
          <a:avLst/>
        </a:prstGeom>
      </xdr:spPr>
    </xdr:pic>
    <xdr:clientData/>
  </xdr:twoCellAnchor>
  <xdr:twoCellAnchor editAs="oneCell">
    <xdr:from>
      <xdr:col>12</xdr:col>
      <xdr:colOff>65759</xdr:colOff>
      <xdr:row>4</xdr:row>
      <xdr:rowOff>12640</xdr:rowOff>
    </xdr:from>
    <xdr:to>
      <xdr:col>12</xdr:col>
      <xdr:colOff>418727</xdr:colOff>
      <xdr:row>5</xdr:row>
      <xdr:rowOff>150017</xdr:rowOff>
    </xdr:to>
    <xdr:pic>
      <xdr:nvPicPr>
        <xdr:cNvPr id="11" name="Graphic 10" descr="Thumbs up sign outline">
          <a:extLst>
            <a:ext uri="{FF2B5EF4-FFF2-40B4-BE49-F238E27FC236}">
              <a16:creationId xmlns:a16="http://schemas.microsoft.com/office/drawing/2014/main" id="{D15FA7A4-B757-4822-8FDC-30262F73A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flipH="1">
          <a:off x="10686134" y="1298515"/>
          <a:ext cx="352968" cy="346927"/>
        </a:xfrm>
        <a:prstGeom prst="rect">
          <a:avLst/>
        </a:prstGeom>
      </xdr:spPr>
    </xdr:pic>
    <xdr:clientData/>
  </xdr:twoCellAnchor>
  <xdr:twoCellAnchor>
    <xdr:from>
      <xdr:col>0</xdr:col>
      <xdr:colOff>631031</xdr:colOff>
      <xdr:row>5</xdr:row>
      <xdr:rowOff>211931</xdr:rowOff>
    </xdr:from>
    <xdr:to>
      <xdr:col>3</xdr:col>
      <xdr:colOff>142874</xdr:colOff>
      <xdr:row>17</xdr:row>
      <xdr:rowOff>35718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4B64EFA-F4B0-43C2-B776-D8D2D75CD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497418</xdr:colOff>
      <xdr:row>6</xdr:row>
      <xdr:rowOff>51856</xdr:rowOff>
    </xdr:from>
    <xdr:to>
      <xdr:col>6</xdr:col>
      <xdr:colOff>783166</xdr:colOff>
      <xdr:row>17</xdr:row>
      <xdr:rowOff>21167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1B26F7A-9092-4991-B516-204CF81BC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115091</xdr:colOff>
      <xdr:row>6</xdr:row>
      <xdr:rowOff>56355</xdr:rowOff>
    </xdr:from>
    <xdr:to>
      <xdr:col>12</xdr:col>
      <xdr:colOff>105833</xdr:colOff>
      <xdr:row>16</xdr:row>
      <xdr:rowOff>201083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E0E734C-5F7A-46BA-BECC-ADA35284A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B4702-81D4-4446-B670-9D538EFD9AF1}">
  <dimension ref="A1:F18"/>
  <sheetViews>
    <sheetView tabSelected="1" zoomScale="130" zoomScaleNormal="130" workbookViewId="0"/>
  </sheetViews>
  <sheetFormatPr defaultRowHeight="16.5" x14ac:dyDescent="0.3"/>
  <cols>
    <col min="1" max="1" width="13.75" customWidth="1"/>
    <col min="2" max="2" width="16.25" customWidth="1"/>
    <col min="4" max="4" width="10.75" customWidth="1"/>
    <col min="5" max="5" width="14.875" customWidth="1"/>
    <col min="6" max="6" width="16.125" customWidth="1"/>
    <col min="7" max="7" width="11.5" customWidth="1"/>
    <col min="8" max="8" width="11.125" customWidth="1"/>
  </cols>
  <sheetData>
    <row r="1" spans="1:6" ht="18.75" x14ac:dyDescent="0.3">
      <c r="A1" s="11" t="s">
        <v>15</v>
      </c>
    </row>
    <row r="2" spans="1:6" x14ac:dyDescent="0.3">
      <c r="A2" s="1" t="s">
        <v>11</v>
      </c>
    </row>
    <row r="3" spans="1:6" x14ac:dyDescent="0.3">
      <c r="A3" s="1" t="s">
        <v>20</v>
      </c>
    </row>
    <row r="6" spans="1:6" x14ac:dyDescent="0.3">
      <c r="A6" s="12" t="s">
        <v>17</v>
      </c>
      <c r="B6" s="13"/>
      <c r="D6" s="14" t="s">
        <v>19</v>
      </c>
      <c r="E6" s="15"/>
      <c r="F6" s="15"/>
    </row>
    <row r="7" spans="1:6" x14ac:dyDescent="0.3">
      <c r="A7" t="s">
        <v>0</v>
      </c>
      <c r="B7" t="s">
        <v>1</v>
      </c>
      <c r="D7" t="s">
        <v>12</v>
      </c>
      <c r="E7" t="s">
        <v>13</v>
      </c>
      <c r="F7" t="s">
        <v>14</v>
      </c>
    </row>
    <row r="8" spans="1:6" x14ac:dyDescent="0.3">
      <c r="A8" t="s">
        <v>2</v>
      </c>
      <c r="B8" s="5">
        <v>2</v>
      </c>
      <c r="D8" s="2">
        <v>44927</v>
      </c>
      <c r="E8" s="3">
        <v>40000</v>
      </c>
      <c r="F8" s="3">
        <v>38264</v>
      </c>
    </row>
    <row r="9" spans="1:6" x14ac:dyDescent="0.3">
      <c r="A9" t="s">
        <v>3</v>
      </c>
      <c r="B9" s="5">
        <v>1</v>
      </c>
      <c r="D9" s="2">
        <v>44958</v>
      </c>
      <c r="E9" s="3">
        <v>45000</v>
      </c>
      <c r="F9" s="3">
        <v>46550</v>
      </c>
    </row>
    <row r="10" spans="1:6" x14ac:dyDescent="0.3">
      <c r="A10" t="s">
        <v>4</v>
      </c>
      <c r="B10" s="5">
        <v>5</v>
      </c>
      <c r="D10" s="2">
        <v>44986</v>
      </c>
      <c r="E10" s="3">
        <v>65000</v>
      </c>
      <c r="F10" s="3">
        <v>62345</v>
      </c>
    </row>
    <row r="11" spans="1:6" x14ac:dyDescent="0.3">
      <c r="A11" t="s">
        <v>5</v>
      </c>
      <c r="B11" s="5">
        <v>8</v>
      </c>
      <c r="D11" s="2">
        <v>45017</v>
      </c>
      <c r="E11" s="3">
        <v>38000</v>
      </c>
      <c r="F11" s="3">
        <v>44950</v>
      </c>
    </row>
    <row r="12" spans="1:6" x14ac:dyDescent="0.3">
      <c r="D12" s="2">
        <v>45047</v>
      </c>
      <c r="E12" s="3">
        <v>30000</v>
      </c>
      <c r="F12" s="3">
        <v>58200</v>
      </c>
    </row>
    <row r="13" spans="1:6" x14ac:dyDescent="0.3">
      <c r="D13" s="2">
        <v>45078</v>
      </c>
      <c r="E13" s="3">
        <v>40000</v>
      </c>
      <c r="F13" s="3"/>
    </row>
    <row r="14" spans="1:6" x14ac:dyDescent="0.3">
      <c r="A14" s="6" t="s">
        <v>18</v>
      </c>
      <c r="B14" s="7"/>
      <c r="D14" s="2"/>
      <c r="E14" s="3"/>
      <c r="F14" s="3"/>
    </row>
    <row r="15" spans="1:6" x14ac:dyDescent="0.3">
      <c r="A15" t="s">
        <v>6</v>
      </c>
      <c r="B15" t="s">
        <v>7</v>
      </c>
      <c r="D15" s="2"/>
      <c r="E15" s="3"/>
      <c r="F15" s="3"/>
    </row>
    <row r="16" spans="1:6" x14ac:dyDescent="0.3">
      <c r="A16" t="s">
        <v>8</v>
      </c>
      <c r="B16" s="5">
        <v>13</v>
      </c>
      <c r="D16" s="4" t="s">
        <v>16</v>
      </c>
      <c r="E16" s="3">
        <f>SUM(E8:E15)</f>
        <v>258000</v>
      </c>
      <c r="F16" s="3">
        <f>SUM(F8:F15)</f>
        <v>250309</v>
      </c>
    </row>
    <row r="17" spans="1:2" x14ac:dyDescent="0.3">
      <c r="A17" t="s">
        <v>9</v>
      </c>
      <c r="B17" s="5">
        <v>40</v>
      </c>
    </row>
    <row r="18" spans="1:2" x14ac:dyDescent="0.3">
      <c r="A18" t="s">
        <v>10</v>
      </c>
      <c r="B18" s="5">
        <v>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F1188-5DD9-4CCB-9206-8FBA540A0F16}">
  <dimension ref="A1:M36"/>
  <sheetViews>
    <sheetView zoomScale="90" zoomScaleNormal="90" workbookViewId="0"/>
  </sheetViews>
  <sheetFormatPr defaultRowHeight="16.5" x14ac:dyDescent="0.3"/>
  <cols>
    <col min="1" max="1" width="13.75" customWidth="1"/>
    <col min="2" max="2" width="16.25" customWidth="1"/>
    <col min="4" max="4" width="10.75" customWidth="1"/>
    <col min="5" max="5" width="14.875" customWidth="1"/>
    <col min="6" max="6" width="16.125" customWidth="1"/>
    <col min="7" max="7" width="11.5" customWidth="1"/>
    <col min="8" max="8" width="11.125" customWidth="1"/>
  </cols>
  <sheetData>
    <row r="1" spans="1:13" ht="43.5" customHeight="1" x14ac:dyDescent="0.4">
      <c r="A1" s="16" t="s">
        <v>11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ht="24.75" customHeight="1" x14ac:dyDescent="0.3">
      <c r="A2" s="17" t="s">
        <v>20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3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1:13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13" x14ac:dyDescent="0.3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 x14ac:dyDescent="0.3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x14ac:dyDescent="0.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spans="1:13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4" spans="1:13" x14ac:dyDescent="0.3">
      <c r="A24" s="12" t="s">
        <v>17</v>
      </c>
      <c r="B24" s="13"/>
      <c r="D24" s="14" t="s">
        <v>19</v>
      </c>
      <c r="E24" s="15"/>
      <c r="F24" s="15"/>
    </row>
    <row r="25" spans="1:13" x14ac:dyDescent="0.3">
      <c r="A25" t="s">
        <v>0</v>
      </c>
      <c r="B25" t="s">
        <v>1</v>
      </c>
      <c r="D25" t="s">
        <v>12</v>
      </c>
      <c r="E25" t="s">
        <v>13</v>
      </c>
      <c r="F25" t="s">
        <v>14</v>
      </c>
    </row>
    <row r="26" spans="1:13" x14ac:dyDescent="0.3">
      <c r="A26" t="s">
        <v>2</v>
      </c>
      <c r="B26" s="5">
        <v>2</v>
      </c>
      <c r="D26" s="2">
        <v>44927</v>
      </c>
      <c r="E26" s="3">
        <v>40000</v>
      </c>
      <c r="F26" s="3">
        <v>38264</v>
      </c>
    </row>
    <row r="27" spans="1:13" x14ac:dyDescent="0.3">
      <c r="A27" t="s">
        <v>3</v>
      </c>
      <c r="B27" s="5">
        <v>1</v>
      </c>
      <c r="D27" s="2">
        <v>44958</v>
      </c>
      <c r="E27" s="3">
        <v>45000</v>
      </c>
      <c r="F27" s="3">
        <v>46550</v>
      </c>
    </row>
    <row r="28" spans="1:13" x14ac:dyDescent="0.3">
      <c r="A28" t="s">
        <v>4</v>
      </c>
      <c r="B28" s="5">
        <v>5</v>
      </c>
      <c r="D28" s="2">
        <v>44986</v>
      </c>
      <c r="E28" s="3">
        <v>65000</v>
      </c>
      <c r="F28" s="3">
        <v>62345</v>
      </c>
    </row>
    <row r="29" spans="1:13" x14ac:dyDescent="0.3">
      <c r="A29" t="s">
        <v>5</v>
      </c>
      <c r="B29" s="5">
        <v>8</v>
      </c>
      <c r="D29" s="2">
        <v>45017</v>
      </c>
      <c r="E29" s="3">
        <v>38000</v>
      </c>
      <c r="F29" s="3">
        <v>44950</v>
      </c>
    </row>
    <row r="30" spans="1:13" x14ac:dyDescent="0.3">
      <c r="D30" s="2">
        <v>45047</v>
      </c>
      <c r="E30" s="3">
        <v>30000</v>
      </c>
      <c r="F30" s="3">
        <v>58200</v>
      </c>
    </row>
    <row r="31" spans="1:13" x14ac:dyDescent="0.3">
      <c r="D31" s="2">
        <v>45078</v>
      </c>
      <c r="E31" s="3">
        <v>40000</v>
      </c>
      <c r="F31" s="3"/>
    </row>
    <row r="32" spans="1:13" x14ac:dyDescent="0.3">
      <c r="A32" s="6" t="s">
        <v>18</v>
      </c>
      <c r="B32" s="7"/>
      <c r="D32" s="2"/>
      <c r="E32" s="3"/>
      <c r="F32" s="3"/>
    </row>
    <row r="33" spans="1:6" x14ac:dyDescent="0.3">
      <c r="A33" t="s">
        <v>6</v>
      </c>
      <c r="B33" t="s">
        <v>7</v>
      </c>
      <c r="D33" s="2"/>
      <c r="E33" s="3"/>
      <c r="F33" s="3"/>
    </row>
    <row r="34" spans="1:6" x14ac:dyDescent="0.3">
      <c r="A34" t="s">
        <v>8</v>
      </c>
      <c r="B34" s="5">
        <v>13</v>
      </c>
      <c r="D34" s="4" t="s">
        <v>16</v>
      </c>
      <c r="E34" s="3">
        <f>SUM(E26:E33)</f>
        <v>258000</v>
      </c>
      <c r="F34" s="3">
        <f>SUM(F26:F33)</f>
        <v>250309</v>
      </c>
    </row>
    <row r="35" spans="1:6" x14ac:dyDescent="0.3">
      <c r="A35" t="s">
        <v>9</v>
      </c>
      <c r="B35" s="5">
        <v>40</v>
      </c>
    </row>
    <row r="36" spans="1:6" x14ac:dyDescent="0.3">
      <c r="A36" t="s">
        <v>10</v>
      </c>
      <c r="B36" s="5">
        <v>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96EA-8EF9-42CF-9654-468F511EBCE4}">
  <dimension ref="A1:M36"/>
  <sheetViews>
    <sheetView zoomScale="90" zoomScaleNormal="90" workbookViewId="0"/>
  </sheetViews>
  <sheetFormatPr defaultRowHeight="16.5" x14ac:dyDescent="0.3"/>
  <cols>
    <col min="1" max="1" width="13.75" customWidth="1"/>
    <col min="2" max="2" width="16.25" customWidth="1"/>
    <col min="4" max="4" width="10.75" customWidth="1"/>
    <col min="5" max="5" width="14.875" customWidth="1"/>
    <col min="6" max="6" width="16.125" customWidth="1"/>
    <col min="7" max="7" width="11.5" customWidth="1"/>
    <col min="8" max="8" width="11.125" customWidth="1"/>
  </cols>
  <sheetData>
    <row r="1" spans="1:13" ht="43.5" customHeight="1" x14ac:dyDescent="0.4">
      <c r="A1" s="16" t="s">
        <v>11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ht="24.75" customHeight="1" x14ac:dyDescent="0.3">
      <c r="A2" s="17" t="s">
        <v>20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3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1:13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13" x14ac:dyDescent="0.3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 x14ac:dyDescent="0.3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x14ac:dyDescent="0.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spans="1:13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4" spans="1:13" x14ac:dyDescent="0.3">
      <c r="A24" s="12" t="s">
        <v>17</v>
      </c>
      <c r="B24" s="13"/>
      <c r="D24" s="14" t="s">
        <v>19</v>
      </c>
      <c r="E24" s="15"/>
      <c r="F24" s="15"/>
    </row>
    <row r="25" spans="1:13" x14ac:dyDescent="0.3">
      <c r="A25" t="s">
        <v>0</v>
      </c>
      <c r="B25" t="s">
        <v>1</v>
      </c>
      <c r="D25" t="s">
        <v>12</v>
      </c>
      <c r="E25" t="s">
        <v>13</v>
      </c>
      <c r="F25" t="s">
        <v>14</v>
      </c>
    </row>
    <row r="26" spans="1:13" x14ac:dyDescent="0.3">
      <c r="A26" t="s">
        <v>2</v>
      </c>
      <c r="B26" s="5">
        <v>2</v>
      </c>
      <c r="D26" s="2">
        <v>44927</v>
      </c>
      <c r="E26" s="3">
        <v>40000</v>
      </c>
      <c r="F26" s="3">
        <v>38264</v>
      </c>
    </row>
    <row r="27" spans="1:13" x14ac:dyDescent="0.3">
      <c r="A27" t="s">
        <v>3</v>
      </c>
      <c r="B27" s="5">
        <v>1</v>
      </c>
      <c r="D27" s="2">
        <v>44958</v>
      </c>
      <c r="E27" s="3">
        <v>45000</v>
      </c>
      <c r="F27" s="3">
        <v>46550</v>
      </c>
    </row>
    <row r="28" spans="1:13" x14ac:dyDescent="0.3">
      <c r="A28" t="s">
        <v>4</v>
      </c>
      <c r="B28" s="5">
        <v>5</v>
      </c>
      <c r="D28" s="2">
        <v>44986</v>
      </c>
      <c r="E28" s="3">
        <v>65000</v>
      </c>
      <c r="F28" s="3">
        <v>62345</v>
      </c>
    </row>
    <row r="29" spans="1:13" x14ac:dyDescent="0.3">
      <c r="A29" t="s">
        <v>5</v>
      </c>
      <c r="B29" s="5">
        <v>8</v>
      </c>
      <c r="D29" s="2">
        <v>45017</v>
      </c>
      <c r="E29" s="3">
        <v>38000</v>
      </c>
      <c r="F29" s="3">
        <v>44950</v>
      </c>
    </row>
    <row r="30" spans="1:13" x14ac:dyDescent="0.3">
      <c r="D30" s="2">
        <v>45047</v>
      </c>
      <c r="E30" s="3">
        <v>30000</v>
      </c>
      <c r="F30" s="3">
        <v>58200</v>
      </c>
    </row>
    <row r="31" spans="1:13" x14ac:dyDescent="0.3">
      <c r="D31" s="2">
        <v>45078</v>
      </c>
      <c r="E31" s="3">
        <v>40000</v>
      </c>
      <c r="F31" s="3"/>
    </row>
    <row r="32" spans="1:13" x14ac:dyDescent="0.3">
      <c r="A32" s="6" t="s">
        <v>18</v>
      </c>
      <c r="B32" s="7"/>
      <c r="D32" s="2"/>
      <c r="E32" s="3"/>
      <c r="F32" s="3"/>
    </row>
    <row r="33" spans="1:6" x14ac:dyDescent="0.3">
      <c r="A33" t="s">
        <v>6</v>
      </c>
      <c r="B33" t="s">
        <v>7</v>
      </c>
      <c r="D33" s="2"/>
      <c r="E33" s="3"/>
      <c r="F33" s="3"/>
    </row>
    <row r="34" spans="1:6" x14ac:dyDescent="0.3">
      <c r="A34" t="s">
        <v>8</v>
      </c>
      <c r="B34" s="5">
        <v>13</v>
      </c>
      <c r="D34" s="4" t="s">
        <v>16</v>
      </c>
      <c r="E34" s="3">
        <f>SUM(E26:E33)</f>
        <v>258000</v>
      </c>
      <c r="F34" s="3">
        <f>SUM(F26:F33)</f>
        <v>250309</v>
      </c>
    </row>
    <row r="35" spans="1:6" x14ac:dyDescent="0.3">
      <c r="A35" t="s">
        <v>9</v>
      </c>
      <c r="B35" s="5">
        <v>40</v>
      </c>
    </row>
    <row r="36" spans="1:6" x14ac:dyDescent="0.3">
      <c r="A36" t="s">
        <v>10</v>
      </c>
      <c r="B36" s="5">
        <v>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72632-057E-4118-AB5E-DFCA2A80046A}">
  <dimension ref="A1:M36"/>
  <sheetViews>
    <sheetView zoomScale="90" zoomScaleNormal="90" workbookViewId="0"/>
  </sheetViews>
  <sheetFormatPr defaultRowHeight="16.5" x14ac:dyDescent="0.3"/>
  <cols>
    <col min="1" max="1" width="13.75" customWidth="1"/>
    <col min="2" max="2" width="16.25" customWidth="1"/>
    <col min="4" max="4" width="10.75" customWidth="1"/>
    <col min="5" max="5" width="14.875" customWidth="1"/>
    <col min="6" max="6" width="16.125" customWidth="1"/>
    <col min="7" max="7" width="11.5" customWidth="1"/>
    <col min="8" max="8" width="11.125" customWidth="1"/>
  </cols>
  <sheetData>
    <row r="1" spans="1:13" ht="43.5" customHeight="1" x14ac:dyDescent="0.4">
      <c r="A1" s="16" t="s">
        <v>11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ht="24.75" customHeight="1" x14ac:dyDescent="0.3">
      <c r="A2" s="17" t="s">
        <v>20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3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1:13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13" x14ac:dyDescent="0.3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 x14ac:dyDescent="0.3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x14ac:dyDescent="0.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spans="1:13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4" spans="1:13" x14ac:dyDescent="0.3">
      <c r="A24" s="12" t="s">
        <v>17</v>
      </c>
      <c r="B24" s="13"/>
      <c r="D24" s="14" t="s">
        <v>19</v>
      </c>
      <c r="E24" s="15"/>
      <c r="F24" s="15"/>
    </row>
    <row r="25" spans="1:13" x14ac:dyDescent="0.3">
      <c r="A25" t="s">
        <v>0</v>
      </c>
      <c r="B25" t="s">
        <v>1</v>
      </c>
      <c r="D25" t="s">
        <v>12</v>
      </c>
      <c r="E25" t="s">
        <v>13</v>
      </c>
      <c r="F25" t="s">
        <v>14</v>
      </c>
    </row>
    <row r="26" spans="1:13" x14ac:dyDescent="0.3">
      <c r="A26" t="s">
        <v>2</v>
      </c>
      <c r="B26" s="5">
        <v>2</v>
      </c>
      <c r="D26" s="2">
        <v>44927</v>
      </c>
      <c r="E26" s="3">
        <v>40000</v>
      </c>
      <c r="F26" s="3">
        <v>38264</v>
      </c>
    </row>
    <row r="27" spans="1:13" x14ac:dyDescent="0.3">
      <c r="A27" t="s">
        <v>3</v>
      </c>
      <c r="B27" s="5">
        <v>1</v>
      </c>
      <c r="D27" s="2">
        <v>44958</v>
      </c>
      <c r="E27" s="3">
        <v>45000</v>
      </c>
      <c r="F27" s="3">
        <v>46550</v>
      </c>
    </row>
    <row r="28" spans="1:13" x14ac:dyDescent="0.3">
      <c r="A28" t="s">
        <v>4</v>
      </c>
      <c r="B28" s="5">
        <v>5</v>
      </c>
      <c r="D28" s="2">
        <v>44986</v>
      </c>
      <c r="E28" s="3">
        <v>65000</v>
      </c>
      <c r="F28" s="3">
        <v>62345</v>
      </c>
    </row>
    <row r="29" spans="1:13" x14ac:dyDescent="0.3">
      <c r="A29" t="s">
        <v>5</v>
      </c>
      <c r="B29" s="5">
        <v>8</v>
      </c>
      <c r="D29" s="2">
        <v>45017</v>
      </c>
      <c r="E29" s="3">
        <v>38000</v>
      </c>
      <c r="F29" s="3">
        <v>44950</v>
      </c>
    </row>
    <row r="30" spans="1:13" x14ac:dyDescent="0.3">
      <c r="D30" s="2">
        <v>45047</v>
      </c>
      <c r="E30" s="3">
        <v>30000</v>
      </c>
      <c r="F30" s="3">
        <v>58200</v>
      </c>
    </row>
    <row r="31" spans="1:13" x14ac:dyDescent="0.3">
      <c r="D31" s="2">
        <v>45078</v>
      </c>
      <c r="E31" s="3">
        <v>40000</v>
      </c>
      <c r="F31" s="3"/>
    </row>
    <row r="32" spans="1:13" x14ac:dyDescent="0.3">
      <c r="A32" s="6" t="s">
        <v>18</v>
      </c>
      <c r="B32" s="7"/>
      <c r="D32" s="2"/>
      <c r="E32" s="3"/>
      <c r="F32" s="3"/>
    </row>
    <row r="33" spans="1:6" x14ac:dyDescent="0.3">
      <c r="A33" t="s">
        <v>6</v>
      </c>
      <c r="B33" t="s">
        <v>7</v>
      </c>
      <c r="D33" s="2"/>
      <c r="E33" s="3"/>
      <c r="F33" s="3"/>
    </row>
    <row r="34" spans="1:6" x14ac:dyDescent="0.3">
      <c r="A34" t="s">
        <v>8</v>
      </c>
      <c r="B34" s="5">
        <v>13</v>
      </c>
      <c r="D34" s="4" t="s">
        <v>16</v>
      </c>
      <c r="E34" s="3">
        <f>SUM(E26:E33)</f>
        <v>258000</v>
      </c>
      <c r="F34" s="3">
        <f>SUM(F26:F33)</f>
        <v>250309</v>
      </c>
    </row>
    <row r="35" spans="1:6" x14ac:dyDescent="0.3">
      <c r="A35" t="s">
        <v>9</v>
      </c>
      <c r="B35" s="5">
        <v>40</v>
      </c>
    </row>
    <row r="36" spans="1:6" x14ac:dyDescent="0.3">
      <c r="A36" t="s">
        <v>10</v>
      </c>
      <c r="B36" s="5">
        <v>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m3-before</vt:lpstr>
      <vt:lpstr>m3-after</vt:lpstr>
      <vt:lpstr>m4-before</vt:lpstr>
      <vt:lpstr>m4-after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Israelsen</dc:creator>
  <cp:lastModifiedBy>Amber Israelsen</cp:lastModifiedBy>
  <dcterms:created xsi:type="dcterms:W3CDTF">2019-12-25T17:56:21Z</dcterms:created>
  <dcterms:modified xsi:type="dcterms:W3CDTF">2023-04-17T00:07:03Z</dcterms:modified>
</cp:coreProperties>
</file>