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excel-time-date-function-playbook/04/"/>
    </mc:Choice>
  </mc:AlternateContent>
  <xr:revisionPtr revIDLastSave="66" documentId="11_C6F422BD02C12E80406D1C922C8D34484C10315E" xr6:coauthVersionLast="47" xr6:coauthVersionMax="47" xr10:uidLastSave="{EFABAEA5-1505-44E9-B7A4-60443C3A56A4}"/>
  <bookViews>
    <workbookView xWindow="4635" yWindow="3225" windowWidth="21600" windowHeight="11295" activeTab="3" xr2:uid="{00000000-000D-0000-FFFF-FFFF00000000}"/>
  </bookViews>
  <sheets>
    <sheet name="NOW and TODAY" sheetId="2" r:id="rId1"/>
    <sheet name="TIMEVALUE and TEXT" sheetId="3" r:id="rId2"/>
    <sheet name="DATEVALUE" sheetId="4" r:id="rId3"/>
    <sheet name="DAYS, DATEDIF, DAYS36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F7" i="5"/>
  <c r="F8" i="5"/>
  <c r="F6" i="5"/>
  <c r="E6" i="5"/>
  <c r="D7" i="5"/>
  <c r="D8" i="5"/>
  <c r="D6" i="5"/>
  <c r="C9" i="4"/>
  <c r="C8" i="4"/>
  <c r="C7" i="4"/>
  <c r="D17" i="3"/>
  <c r="D16" i="3"/>
  <c r="C13" i="3"/>
  <c r="C9" i="3"/>
  <c r="B9" i="3"/>
  <c r="C7" i="3"/>
  <c r="C6" i="3"/>
  <c r="C5" i="3"/>
  <c r="C6" i="2"/>
  <c r="C9" i="2" s="1"/>
  <c r="C7" i="2"/>
  <c r="C10" i="5"/>
  <c r="B11" i="4"/>
  <c r="D7" i="2"/>
  <c r="D6" i="2"/>
  <c r="G6" i="2" l="1"/>
  <c r="H6" i="2" s="1"/>
  <c r="F6" i="2"/>
</calcChain>
</file>

<file path=xl/sharedStrings.xml><?xml version="1.0" encoding="utf-8"?>
<sst xmlns="http://schemas.openxmlformats.org/spreadsheetml/2006/main" count="24" uniqueCount="22">
  <si>
    <t>IMPORTANT DATES</t>
  </si>
  <si>
    <t>DAYS LEFT / DAYS PASSED - NOW</t>
  </si>
  <si>
    <t>DAYS LEFT / DAYS PASSED - TODAY</t>
  </si>
  <si>
    <t>DIFFERENCE</t>
  </si>
  <si>
    <t>TIMEVALUE</t>
  </si>
  <si>
    <t>TIME</t>
  </si>
  <si>
    <t>TEXT</t>
  </si>
  <si>
    <t>TIME #1</t>
  </si>
  <si>
    <t>TIME #2</t>
  </si>
  <si>
    <t>01-01-2011</t>
  </si>
  <si>
    <t>13 Feb 2018</t>
  </si>
  <si>
    <t>15/2/1989 17:00</t>
  </si>
  <si>
    <t>TEXT DATES</t>
  </si>
  <si>
    <t>DATEVALUE</t>
  </si>
  <si>
    <t>START DATE</t>
  </si>
  <si>
    <t>END DATE</t>
  </si>
  <si>
    <t>DAYS</t>
  </si>
  <si>
    <t>DATEDIF</t>
  </si>
  <si>
    <t>DAYS360</t>
  </si>
  <si>
    <t>DAYS FUNCTION</t>
  </si>
  <si>
    <t>DAY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</si>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</sst>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1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0" borderId="0" xfId="0" applyFont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/>
    <xf numFmtId="14" fontId="0" fillId="0" borderId="4" xfId="0" applyNumberForma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5" formatCode="dd/mm/yyyy"/>
      <alignment horizontal="center" vertical="bottom" textRotation="0" wrapText="0" indent="0" justifyLastLine="0" shrinkToFit="0" readingOrder="0"/>
    </dxf>
    <dxf>
      <numFmt numFmtId="166" formatCode="dd/mm/yyyy\ hh:mm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D7" totalsRowShown="0" headerRowDxfId="4" dataDxfId="3">
  <tableColumns count="3">
    <tableColumn id="1" xr3:uid="{00000000-0010-0000-0000-000001000000}" name="IMPORTANT DATES" dataDxfId="2"/>
    <tableColumn id="2" xr3:uid="{00000000-0010-0000-0000-000002000000}" name="DAYS LEFT / DAYS PASSED - NOW" dataDxfId="1">
      <calculatedColumnFormula>Table1[[#This Row],[IMPORTANT DATES]]-NOW()</calculatedColumnFormula>
    </tableColumn>
    <tableColumn id="3" xr3:uid="{00000000-0010-0000-0000-000003000000}" name="DAYS LEFT / DAYS PASSED - TODAY" dataDxfId="0">
      <calculatedColumnFormula>Table1[[#This Row],[IMPORTANT DATES]]-TODAY()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9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21.5703125" style="1" customWidth="1"/>
    <col min="3" max="3" width="32.5703125" style="1" customWidth="1"/>
    <col min="4" max="4" width="33.42578125" style="1" customWidth="1"/>
    <col min="5" max="16384" width="9.140625" style="1"/>
  </cols>
  <sheetData>
    <row r="5" spans="2:8" x14ac:dyDescent="0.25">
      <c r="B5" s="3" t="s">
        <v>0</v>
      </c>
      <c r="C5" s="3" t="s">
        <v>1</v>
      </c>
      <c r="D5" s="3" t="s">
        <v>2</v>
      </c>
      <c r="F5" s="1" t="s">
        <v>20</v>
      </c>
      <c r="G5" s="1" t="s">
        <v>5</v>
      </c>
      <c r="H5" s="1" t="s">
        <v>21</v>
      </c>
    </row>
    <row r="6" spans="2:8" x14ac:dyDescent="0.25">
      <c r="B6" s="2">
        <v>45649</v>
      </c>
      <c r="C6" s="2">
        <f ca="1">Table1[[#This Row],[IMPORTANT DATES]]-NOW()</f>
        <v>148.57434085648129</v>
      </c>
      <c r="D6" s="1">
        <f ca="1">Table1[[#This Row],[IMPORTANT DATES]]-TODAY()</f>
        <v>149</v>
      </c>
      <c r="F6" s="1">
        <f ca="1">INT(Table1[[#This Row],[DAYS LEFT / DAYS PASSED - NOW]])</f>
        <v>148</v>
      </c>
      <c r="G6" s="1">
        <f ca="1">Table1[[#This Row],[DAYS LEFT / DAYS PASSED - NOW]]-INT(Table1[[#This Row],[DAYS LEFT / DAYS PASSED - NOW]])</f>
        <v>0.5743408564812853</v>
      </c>
      <c r="H6" s="1" t="str">
        <f ca="1">TEXT(G6,"hh:mm:ss")</f>
        <v>13:47:03</v>
      </c>
    </row>
    <row r="7" spans="2:8" x14ac:dyDescent="0.25">
      <c r="B7" s="2">
        <v>43466</v>
      </c>
      <c r="C7" s="36">
        <f ca="1">Table1[[#This Row],[IMPORTANT DATES]]-NOW()</f>
        <v>-2034.4256591435187</v>
      </c>
      <c r="D7" s="1">
        <f ca="1">Table1[[#This Row],[IMPORTANT DATES]]-TODAY()</f>
        <v>-2034</v>
      </c>
    </row>
    <row r="9" spans="2:8" x14ac:dyDescent="0.25">
      <c r="C9" s="1" t="str">
        <f ca="1">TEXT(C6,"d")</f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D16" sqref="D16:D17"/>
    </sheetView>
  </sheetViews>
  <sheetFormatPr defaultRowHeight="15" x14ac:dyDescent="0.25"/>
  <cols>
    <col min="1" max="1" width="9.140625" style="4"/>
    <col min="2" max="2" width="26.5703125" style="4" customWidth="1"/>
    <col min="3" max="3" width="44.28515625" style="4" customWidth="1"/>
    <col min="4" max="4" width="15.7109375" style="4" customWidth="1"/>
    <col min="5" max="16384" width="9.140625" style="4"/>
  </cols>
  <sheetData>
    <row r="2" spans="2:4" ht="15.75" thickBot="1" x14ac:dyDescent="0.3"/>
    <row r="3" spans="2:4" ht="15.75" thickBot="1" x14ac:dyDescent="0.3">
      <c r="B3" s="34" t="s">
        <v>4</v>
      </c>
      <c r="C3" s="35"/>
    </row>
    <row r="4" spans="2:4" ht="15.75" thickBot="1" x14ac:dyDescent="0.3">
      <c r="B4" s="8" t="s">
        <v>5</v>
      </c>
      <c r="C4" s="9" t="s">
        <v>3</v>
      </c>
    </row>
    <row r="5" spans="2:4" x14ac:dyDescent="0.25">
      <c r="B5" s="13">
        <v>0.83333333333333337</v>
      </c>
      <c r="C5" s="14">
        <f>TIMEVALUE("8:00 PM")</f>
        <v>0.83333333333333337</v>
      </c>
      <c r="D5" s="6"/>
    </row>
    <row r="6" spans="2:4" x14ac:dyDescent="0.25">
      <c r="B6" s="11">
        <v>0.73958333333333337</v>
      </c>
      <c r="C6" s="10">
        <f>TIMEVALUE("17:45")</f>
        <v>0.73958333333333337</v>
      </c>
    </row>
    <row r="7" spans="2:4" x14ac:dyDescent="0.25">
      <c r="B7" s="12">
        <v>33220.083333333336</v>
      </c>
      <c r="C7" s="10">
        <f>TIMEVALUE("13-12-90 2:00")</f>
        <v>8.3333333335758653E-2</v>
      </c>
      <c r="D7" s="7"/>
    </row>
    <row r="8" spans="2:4" x14ac:dyDescent="0.25">
      <c r="C8" s="5"/>
    </row>
    <row r="9" spans="2:4" x14ac:dyDescent="0.25">
      <c r="B9" s="15">
        <f>TIMEVALUE("8:00 PM") - TIMEVALUE("6:00 AM")</f>
        <v>0.58333333333333337</v>
      </c>
      <c r="C9" s="4" t="str">
        <f>TEXT(TIMEVALUE("8:00 PM")-TIMEVALUE("6:00 AM"),"HH:MM")</f>
        <v>14:00</v>
      </c>
    </row>
    <row r="10" spans="2:4" ht="15.75" thickBot="1" x14ac:dyDescent="0.3"/>
    <row r="11" spans="2:4" ht="15.75" thickBot="1" x14ac:dyDescent="0.3">
      <c r="B11" s="34" t="s">
        <v>6</v>
      </c>
      <c r="C11" s="35"/>
    </row>
    <row r="13" spans="2:4" x14ac:dyDescent="0.25">
      <c r="B13" s="16">
        <v>40525</v>
      </c>
      <c r="C13" s="4" t="str">
        <f>TEXT(B13,"d mmmm,yyyy")</f>
        <v>13 December,2010</v>
      </c>
    </row>
    <row r="14" spans="2:4" ht="15.75" thickBot="1" x14ac:dyDescent="0.3"/>
    <row r="15" spans="2:4" ht="15.75" thickBot="1" x14ac:dyDescent="0.3">
      <c r="B15" s="17" t="s">
        <v>7</v>
      </c>
      <c r="C15" s="19" t="s">
        <v>8</v>
      </c>
      <c r="D15" s="18" t="s">
        <v>3</v>
      </c>
    </row>
    <row r="16" spans="2:4" x14ac:dyDescent="0.25">
      <c r="B16" s="20">
        <v>0.83333333333333337</v>
      </c>
      <c r="C16" s="20">
        <v>0.25</v>
      </c>
      <c r="D16" s="4" t="str">
        <f>TEXT(B16-C16,"h")</f>
        <v>14</v>
      </c>
    </row>
    <row r="17" spans="2:4" x14ac:dyDescent="0.25">
      <c r="B17" s="7">
        <v>0.58333333333333337</v>
      </c>
      <c r="C17" s="7">
        <v>0.41666666666666669</v>
      </c>
      <c r="D17" s="4" t="str">
        <f>TEXT(B17-C17,"h")</f>
        <v>4</v>
      </c>
    </row>
  </sheetData>
  <mergeCells count="2">
    <mergeCell ref="B3:C3"/>
    <mergeCell ref="B11:C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12"/>
  <sheetViews>
    <sheetView workbookViewId="0">
      <selection activeCell="B11" sqref="B11"/>
    </sheetView>
  </sheetViews>
  <sheetFormatPr defaultRowHeight="15" x14ac:dyDescent="0.25"/>
  <cols>
    <col min="1" max="1" width="9.140625" style="1"/>
    <col min="2" max="2" width="18.42578125" style="1" customWidth="1"/>
    <col min="3" max="4" width="14.42578125" style="1" customWidth="1"/>
    <col min="5" max="16384" width="9.140625" style="1"/>
  </cols>
  <sheetData>
    <row r="5" spans="2:4" ht="15.75" thickBot="1" x14ac:dyDescent="0.3"/>
    <row r="6" spans="2:4" ht="15.75" thickBot="1" x14ac:dyDescent="0.3">
      <c r="B6" s="23" t="s">
        <v>12</v>
      </c>
      <c r="C6" s="23" t="s">
        <v>13</v>
      </c>
    </row>
    <row r="7" spans="2:4" x14ac:dyDescent="0.25">
      <c r="B7" s="25" t="s">
        <v>9</v>
      </c>
      <c r="C7" s="27">
        <f>DATEVALUE(B7)</f>
        <v>40544</v>
      </c>
      <c r="D7" s="2"/>
    </row>
    <row r="8" spans="2:4" x14ac:dyDescent="0.25">
      <c r="B8" s="24" t="s">
        <v>10</v>
      </c>
      <c r="C8" s="27">
        <f>DATEVALUE(B8)</f>
        <v>43144</v>
      </c>
      <c r="D8" s="2"/>
    </row>
    <row r="9" spans="2:4" x14ac:dyDescent="0.25">
      <c r="B9" s="24" t="s">
        <v>11</v>
      </c>
      <c r="C9" s="27">
        <f>DATEVALUE(B9)</f>
        <v>32554</v>
      </c>
      <c r="D9" s="2"/>
    </row>
    <row r="10" spans="2:4" x14ac:dyDescent="0.25">
      <c r="B10" s="21"/>
      <c r="D10" s="2"/>
    </row>
    <row r="11" spans="2:4" x14ac:dyDescent="0.25">
      <c r="B11" s="1">
        <f>DATEVALUE("25/10/2019") - DATEVALUE("25/10/1990")</f>
        <v>10592</v>
      </c>
    </row>
    <row r="12" spans="2:4" x14ac:dyDescent="0.25">
      <c r="D12" s="2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0"/>
  <sheetViews>
    <sheetView tabSelected="1" workbookViewId="0">
      <selection activeCell="G12" sqref="G12"/>
    </sheetView>
  </sheetViews>
  <sheetFormatPr defaultRowHeight="15" x14ac:dyDescent="0.25"/>
  <cols>
    <col min="2" max="3" width="18.7109375" customWidth="1"/>
    <col min="4" max="4" width="19.140625" customWidth="1"/>
    <col min="5" max="5" width="22.85546875" customWidth="1"/>
    <col min="6" max="6" width="20" customWidth="1"/>
  </cols>
  <sheetData>
    <row r="4" spans="2:6" ht="15.75" thickBot="1" x14ac:dyDescent="0.3"/>
    <row r="5" spans="2:6" ht="15.75" thickBot="1" x14ac:dyDescent="0.3">
      <c r="B5" s="31" t="s">
        <v>14</v>
      </c>
      <c r="C5" s="32" t="s">
        <v>15</v>
      </c>
      <c r="D5" s="32" t="s">
        <v>16</v>
      </c>
      <c r="E5" s="32" t="s">
        <v>17</v>
      </c>
      <c r="F5" s="33" t="s">
        <v>18</v>
      </c>
    </row>
    <row r="6" spans="2:6" x14ac:dyDescent="0.25">
      <c r="B6" s="29">
        <v>40466</v>
      </c>
      <c r="C6" s="29">
        <v>40545</v>
      </c>
      <c r="D6" s="30">
        <f>_xlfn.DAYS(C6,B6)</f>
        <v>79</v>
      </c>
      <c r="E6" s="30">
        <f>DATEDIF(B6,C6,"d")</f>
        <v>79</v>
      </c>
      <c r="F6" s="30">
        <f>DAYS360(B6,C6)</f>
        <v>77</v>
      </c>
    </row>
    <row r="7" spans="2:6" x14ac:dyDescent="0.25">
      <c r="B7" s="28">
        <v>43101</v>
      </c>
      <c r="C7" s="28">
        <v>43131</v>
      </c>
      <c r="D7" s="30">
        <f t="shared" ref="D7:D8" si="0">_xlfn.DAYS(C7,B7)</f>
        <v>30</v>
      </c>
      <c r="E7" s="30">
        <f>DATEDIF(B7,C7,"M")</f>
        <v>0</v>
      </c>
      <c r="F7" s="30">
        <f t="shared" ref="F7:F8" si="1">DAYS360(B7,C7)</f>
        <v>30</v>
      </c>
    </row>
    <row r="8" spans="2:6" x14ac:dyDescent="0.25">
      <c r="B8" s="28">
        <v>42561</v>
      </c>
      <c r="C8" s="28">
        <v>43161</v>
      </c>
      <c r="D8" s="30">
        <f t="shared" si="0"/>
        <v>600</v>
      </c>
      <c r="E8" s="30">
        <f>DATEDIF(B8,C8,"Y")</f>
        <v>1</v>
      </c>
      <c r="F8" s="30">
        <f t="shared" si="1"/>
        <v>592</v>
      </c>
    </row>
    <row r="10" spans="2:6" x14ac:dyDescent="0.25">
      <c r="B10" s="26" t="s">
        <v>19</v>
      </c>
      <c r="C10">
        <f>_xlfn.DAYS("2 Jan 2011", "15 Oct 2010")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NOW and TODAY</vt:lpstr>
      <vt:lpstr>TIMEVALUE and TEXT</vt:lpstr>
      <vt:lpstr>DATEVALUE</vt:lpstr>
      <vt:lpstr>DAYS, DATEDIF, DAYS360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Tanvir Rahman</cp:lastModifiedBy>
  <dcterms:created xsi:type="dcterms:W3CDTF">2019-09-25T06:35:20Z</dcterms:created>
  <dcterms:modified xsi:type="dcterms:W3CDTF">2024-07-27T04:14:13Z</dcterms:modified>
</cp:coreProperties>
</file>