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c9b1577df6401/Desktop/"/>
    </mc:Choice>
  </mc:AlternateContent>
  <xr:revisionPtr revIDLastSave="690" documentId="13_ncr:1_{4FD49A72-1517-4398-9AB9-F265CF482131}" xr6:coauthVersionLast="47" xr6:coauthVersionMax="47" xr10:uidLastSave="{E03757E9-4EE3-43D4-BE71-C69848B046E7}"/>
  <bookViews>
    <workbookView xWindow="-110" yWindow="-110" windowWidth="19420" windowHeight="10300" activeTab="3" xr2:uid="{F9529315-4A69-4535-8452-6EB8A32C2480}"/>
  </bookViews>
  <sheets>
    <sheet name="Dec" sheetId="1" r:id="rId1"/>
    <sheet name="Expenses" sheetId="3" r:id="rId2"/>
    <sheet name="Sheet2" sheetId="2" r:id="rId3"/>
    <sheet name="Bank Status" sheetId="4" r:id="rId4"/>
    <sheet name="Sheet1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4" l="1"/>
  <c r="L15" i="4"/>
  <c r="E3" i="5"/>
  <c r="O53" i="1"/>
  <c r="N53" i="1"/>
  <c r="N52" i="1"/>
  <c r="O52" i="1" s="1"/>
  <c r="M12" i="4"/>
  <c r="Y19" i="3"/>
  <c r="U19" i="3"/>
  <c r="I18" i="4"/>
  <c r="H18" i="4"/>
  <c r="G18" i="4"/>
  <c r="F18" i="4"/>
  <c r="E18" i="4"/>
  <c r="D18" i="4"/>
  <c r="C18" i="4"/>
  <c r="B18" i="4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2" i="1"/>
  <c r="D5" i="2"/>
  <c r="E5" i="2" s="1"/>
  <c r="F5" i="2" s="1"/>
  <c r="G5" i="2" s="1"/>
  <c r="D3" i="2"/>
  <c r="E3" i="2" s="1"/>
  <c r="F3" i="2" s="1"/>
  <c r="G3" i="2" s="1"/>
  <c r="D2" i="2"/>
  <c r="E2" i="2" s="1"/>
  <c r="P19" i="3"/>
  <c r="L19" i="3"/>
  <c r="G19" i="3"/>
  <c r="C19" i="3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R19" i="3" l="1"/>
  <c r="F2" i="2"/>
  <c r="G2" i="2" s="1"/>
  <c r="G8" i="2" s="1"/>
  <c r="I19" i="3"/>
</calcChain>
</file>

<file path=xl/sharedStrings.xml><?xml version="1.0" encoding="utf-8"?>
<sst xmlns="http://schemas.openxmlformats.org/spreadsheetml/2006/main" count="226" uniqueCount="86">
  <si>
    <t>Date</t>
  </si>
  <si>
    <t>Schedule-SS</t>
  </si>
  <si>
    <t>Schedule-CDS</t>
  </si>
  <si>
    <t>07:00-14:30</t>
  </si>
  <si>
    <t>07:00-14:31</t>
  </si>
  <si>
    <t>07:00-14:32</t>
  </si>
  <si>
    <t>07:00-14:33</t>
  </si>
  <si>
    <t>07:00-14:34</t>
  </si>
  <si>
    <t>Day Off</t>
  </si>
  <si>
    <t>06:00-13:30</t>
  </si>
  <si>
    <t>14:30-22:00</t>
  </si>
  <si>
    <t>Work</t>
  </si>
  <si>
    <t>Hour</t>
  </si>
  <si>
    <t>07:00-15:30</t>
  </si>
  <si>
    <t>SL</t>
  </si>
  <si>
    <t>Cost Head</t>
  </si>
  <si>
    <t>Cost</t>
  </si>
  <si>
    <t>House Rent</t>
  </si>
  <si>
    <t>Wifi bill</t>
  </si>
  <si>
    <t>Mobile bill</t>
  </si>
  <si>
    <t>Utility bill</t>
  </si>
  <si>
    <t>Car Registration</t>
  </si>
  <si>
    <t>Car Auto pack</t>
  </si>
  <si>
    <t>Fuel</t>
  </si>
  <si>
    <t>Grocery</t>
  </si>
  <si>
    <t>Babuder misc</t>
  </si>
  <si>
    <t>Tax</t>
  </si>
  <si>
    <t>Misc-2</t>
  </si>
  <si>
    <t>Total</t>
  </si>
  <si>
    <t>Income Head</t>
  </si>
  <si>
    <t>Amount</t>
  </si>
  <si>
    <t>Loblaw</t>
  </si>
  <si>
    <t>CDS</t>
  </si>
  <si>
    <t>SHA</t>
  </si>
  <si>
    <t>CCB</t>
  </si>
  <si>
    <t>Uber</t>
  </si>
  <si>
    <t>Laboni</t>
  </si>
  <si>
    <t>BD</t>
  </si>
  <si>
    <t>Laboni Transport</t>
  </si>
  <si>
    <t>Balance</t>
  </si>
  <si>
    <t>Saskatoon</t>
  </si>
  <si>
    <t>Calgary</t>
  </si>
  <si>
    <t>From Savings</t>
  </si>
  <si>
    <t>STAT</t>
  </si>
  <si>
    <t>Org</t>
  </si>
  <si>
    <t>Weekly Hour</t>
  </si>
  <si>
    <t>Hourly Rate</t>
  </si>
  <si>
    <t>Weekly wage</t>
  </si>
  <si>
    <t>After Tax</t>
  </si>
  <si>
    <t>By Weekly</t>
  </si>
  <si>
    <t>Monthly</t>
  </si>
  <si>
    <t>SAH</t>
  </si>
  <si>
    <t>Laboni-CDS</t>
  </si>
  <si>
    <t xml:space="preserve"> </t>
  </si>
  <si>
    <t>Grant</t>
  </si>
  <si>
    <t>Name of the Day</t>
  </si>
  <si>
    <t>Tenant insurance</t>
  </si>
  <si>
    <t>TD My</t>
  </si>
  <si>
    <t>TD Laboni</t>
  </si>
  <si>
    <t>Cr Card</t>
  </si>
  <si>
    <t>Rent</t>
  </si>
  <si>
    <t xml:space="preserve">BD </t>
  </si>
  <si>
    <t>GP</t>
  </si>
  <si>
    <t>Ashiq</t>
  </si>
  <si>
    <t>Shahadat</t>
  </si>
  <si>
    <t>Fahim</t>
  </si>
  <si>
    <t>Head</t>
  </si>
  <si>
    <t>Other</t>
  </si>
  <si>
    <t>Toronto</t>
  </si>
  <si>
    <t>Sales and Business Development</t>
  </si>
  <si>
    <t>Client Relationship Management</t>
  </si>
  <si>
    <t>Strategic Thinking and Execution</t>
  </si>
  <si>
    <t>Technical Knowledge (Managed Services, Cloud Computing, Big Data/Analytics)</t>
  </si>
  <si>
    <t>Communication and Presentation Skills</t>
  </si>
  <si>
    <t>Financial Acumen (Budgeting, Cost Management, Profitability)</t>
  </si>
  <si>
    <t>Agile Methodologies (Scrum, Sprint Planning, Backlog Grooming)</t>
  </si>
  <si>
    <t>Risk Assessment and Mitigation</t>
  </si>
  <si>
    <t>Cross-Functional Leadership</t>
  </si>
  <si>
    <t>Results-Oriented Mindset</t>
  </si>
  <si>
    <t>Stakeholder Management</t>
  </si>
  <si>
    <t>Consultative Selling Techniques</t>
  </si>
  <si>
    <t>Data-Driven Decision Making</t>
  </si>
  <si>
    <t>Project and Product Lifecycle Management</t>
  </si>
  <si>
    <t>Workflow Optimization and Process Improvement</t>
  </si>
  <si>
    <t>|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</si>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</sst>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16" fontId="2" fillId="0" borderId="1" xfId="0" applyNumberFormat="1" applyFont="1" applyBorder="1"/>
    <xf numFmtId="0" fontId="3" fillId="2" borderId="1" xfId="0" applyFont="1" applyFill="1" applyBorder="1"/>
    <xf numFmtId="0" fontId="2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2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43" fontId="6" fillId="0" borderId="1" xfId="1" applyFont="1" applyBorder="1"/>
    <xf numFmtId="0" fontId="6" fillId="0" borderId="6" xfId="0" applyFont="1" applyBorder="1"/>
    <xf numFmtId="17" fontId="6" fillId="0" borderId="4" xfId="0" applyNumberFormat="1" applyFont="1" applyBorder="1"/>
    <xf numFmtId="17" fontId="6" fillId="0" borderId="5" xfId="0" applyNumberFormat="1" applyFont="1" applyBorder="1"/>
    <xf numFmtId="43" fontId="0" fillId="0" borderId="0" xfId="0" applyNumberFormat="1"/>
    <xf numFmtId="0" fontId="7" fillId="0" borderId="1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11C6-9604-4EB0-B1A1-1170771D7908}">
  <dimension ref="A1:O213"/>
  <sheetViews>
    <sheetView topLeftCell="A45" workbookViewId="0">
      <selection activeCell="O53" sqref="O53"/>
    </sheetView>
  </sheetViews>
  <sheetFormatPr defaultRowHeight="14.5" x14ac:dyDescent="0.35"/>
  <cols>
    <col min="1" max="1" width="8.1796875" bestFit="1" customWidth="1"/>
    <col min="2" max="2" width="20.08984375" bestFit="1" customWidth="1"/>
    <col min="3" max="3" width="15.36328125" bestFit="1" customWidth="1"/>
    <col min="4" max="4" width="3.08984375" bestFit="1" customWidth="1"/>
    <col min="5" max="5" width="17" bestFit="1" customWidth="1"/>
    <col min="6" max="6" width="3.08984375" bestFit="1" customWidth="1"/>
  </cols>
  <sheetData>
    <row r="1" spans="1:8" x14ac:dyDescent="0.35">
      <c r="A1" s="3" t="s">
        <v>0</v>
      </c>
      <c r="B1" s="3" t="s">
        <v>55</v>
      </c>
      <c r="C1" s="3" t="s">
        <v>1</v>
      </c>
      <c r="D1" s="3"/>
      <c r="E1" s="3" t="s">
        <v>2</v>
      </c>
      <c r="G1" s="5" t="s">
        <v>11</v>
      </c>
      <c r="H1" s="5" t="s">
        <v>12</v>
      </c>
    </row>
    <row r="2" spans="1:8" x14ac:dyDescent="0.35">
      <c r="A2" s="2">
        <v>45627</v>
      </c>
      <c r="B2" s="2" t="str">
        <f>TEXT(A2,"DDDD")</f>
        <v>Sunday</v>
      </c>
      <c r="C2" s="7" t="s">
        <v>8</v>
      </c>
      <c r="D2" s="4" t="b">
        <v>0</v>
      </c>
      <c r="E2" s="1" t="s">
        <v>8</v>
      </c>
      <c r="F2" s="4" t="b">
        <v>0</v>
      </c>
      <c r="G2">
        <f>COUNTIF(D2:F2,TRUE)</f>
        <v>0</v>
      </c>
    </row>
    <row r="3" spans="1:8" x14ac:dyDescent="0.35">
      <c r="A3" s="2">
        <v>45628</v>
      </c>
      <c r="B3" s="2" t="str">
        <f t="shared" ref="B3:B66" si="0">TEXT(A3,"DDDD")</f>
        <v>Monday</v>
      </c>
      <c r="C3" s="7" t="s">
        <v>3</v>
      </c>
      <c r="D3" s="4" t="b">
        <v>0</v>
      </c>
      <c r="E3" s="1" t="s">
        <v>8</v>
      </c>
      <c r="F3" s="4" t="b">
        <v>0</v>
      </c>
      <c r="G3">
        <f t="shared" ref="G3:G32" si="1">COUNTIF(D3:F3,TRUE)</f>
        <v>0</v>
      </c>
    </row>
    <row r="4" spans="1:8" x14ac:dyDescent="0.35">
      <c r="A4" s="2">
        <v>45629</v>
      </c>
      <c r="B4" s="2" t="str">
        <f t="shared" si="0"/>
        <v>Tuesday</v>
      </c>
      <c r="C4" s="7" t="s">
        <v>3</v>
      </c>
      <c r="D4" s="4" t="b">
        <v>0</v>
      </c>
      <c r="E4" s="1" t="s">
        <v>8</v>
      </c>
      <c r="F4" s="4" t="b">
        <v>0</v>
      </c>
      <c r="G4">
        <f t="shared" si="1"/>
        <v>0</v>
      </c>
    </row>
    <row r="5" spans="1:8" x14ac:dyDescent="0.35">
      <c r="A5" s="2">
        <v>45630</v>
      </c>
      <c r="B5" s="2" t="str">
        <f t="shared" si="0"/>
        <v>Wednesday</v>
      </c>
      <c r="C5" s="7" t="s">
        <v>3</v>
      </c>
      <c r="D5" s="4" t="b">
        <v>0</v>
      </c>
      <c r="E5" s="1" t="s">
        <v>8</v>
      </c>
      <c r="F5" s="4" t="b">
        <v>0</v>
      </c>
      <c r="G5">
        <f t="shared" si="1"/>
        <v>0</v>
      </c>
    </row>
    <row r="6" spans="1:8" x14ac:dyDescent="0.35">
      <c r="A6" s="2">
        <v>45631</v>
      </c>
      <c r="B6" s="2" t="str">
        <f t="shared" si="0"/>
        <v>Thursday</v>
      </c>
      <c r="C6" s="7" t="s">
        <v>3</v>
      </c>
      <c r="D6" s="4" t="b">
        <v>0</v>
      </c>
      <c r="E6" s="1" t="s">
        <v>8</v>
      </c>
      <c r="F6" s="4" t="b">
        <v>0</v>
      </c>
      <c r="G6">
        <f t="shared" si="1"/>
        <v>0</v>
      </c>
    </row>
    <row r="7" spans="1:8" x14ac:dyDescent="0.35">
      <c r="A7" s="2">
        <v>45632</v>
      </c>
      <c r="B7" s="2" t="str">
        <f t="shared" si="0"/>
        <v>Friday</v>
      </c>
      <c r="C7" s="7" t="s">
        <v>8</v>
      </c>
      <c r="D7" s="4" t="b">
        <v>0</v>
      </c>
      <c r="E7" s="1" t="s">
        <v>8</v>
      </c>
      <c r="F7" s="4" t="b">
        <v>0</v>
      </c>
      <c r="G7">
        <f t="shared" si="1"/>
        <v>0</v>
      </c>
    </row>
    <row r="8" spans="1:8" x14ac:dyDescent="0.35">
      <c r="A8" s="2">
        <v>45633</v>
      </c>
      <c r="B8" s="2" t="str">
        <f t="shared" si="0"/>
        <v>Saturday</v>
      </c>
      <c r="C8" s="7" t="s">
        <v>10</v>
      </c>
      <c r="D8" s="4" t="b">
        <v>0</v>
      </c>
      <c r="E8" s="1" t="s">
        <v>8</v>
      </c>
      <c r="F8" s="4" t="b">
        <v>0</v>
      </c>
      <c r="G8">
        <f t="shared" si="1"/>
        <v>0</v>
      </c>
    </row>
    <row r="9" spans="1:8" x14ac:dyDescent="0.35">
      <c r="A9" s="2">
        <v>45634</v>
      </c>
      <c r="B9" s="2" t="str">
        <f t="shared" si="0"/>
        <v>Sunday</v>
      </c>
      <c r="C9" s="6" t="s">
        <v>10</v>
      </c>
      <c r="D9" s="4" t="b">
        <v>1</v>
      </c>
      <c r="E9" s="1" t="s">
        <v>8</v>
      </c>
      <c r="F9" s="4" t="b">
        <v>0</v>
      </c>
      <c r="G9">
        <f t="shared" si="1"/>
        <v>1</v>
      </c>
    </row>
    <row r="10" spans="1:8" x14ac:dyDescent="0.35">
      <c r="A10" s="2">
        <v>45635</v>
      </c>
      <c r="B10" s="2" t="str">
        <f t="shared" si="0"/>
        <v>Monday</v>
      </c>
      <c r="C10" s="6" t="s">
        <v>8</v>
      </c>
      <c r="D10" s="4" t="b">
        <v>0</v>
      </c>
      <c r="E10" s="1" t="s">
        <v>8</v>
      </c>
      <c r="F10" s="4" t="b">
        <v>0</v>
      </c>
      <c r="G10">
        <f t="shared" si="1"/>
        <v>0</v>
      </c>
    </row>
    <row r="11" spans="1:8" x14ac:dyDescent="0.35">
      <c r="A11" s="2">
        <v>45636</v>
      </c>
      <c r="B11" s="2" t="str">
        <f t="shared" si="0"/>
        <v>Tuesday</v>
      </c>
      <c r="C11" s="6" t="s">
        <v>10</v>
      </c>
      <c r="D11" s="4" t="b">
        <v>1</v>
      </c>
      <c r="E11" s="1" t="s">
        <v>8</v>
      </c>
      <c r="F11" s="4" t="b">
        <v>0</v>
      </c>
      <c r="G11">
        <f t="shared" si="1"/>
        <v>1</v>
      </c>
    </row>
    <row r="12" spans="1:8" x14ac:dyDescent="0.35">
      <c r="A12" s="2">
        <v>45637</v>
      </c>
      <c r="B12" s="2" t="str">
        <f t="shared" si="0"/>
        <v>Wednesday</v>
      </c>
      <c r="C12" s="6" t="s">
        <v>10</v>
      </c>
      <c r="D12" s="4" t="b">
        <v>1</v>
      </c>
      <c r="E12" s="1" t="s">
        <v>8</v>
      </c>
      <c r="F12" s="4" t="b">
        <v>0</v>
      </c>
      <c r="G12">
        <f t="shared" si="1"/>
        <v>1</v>
      </c>
    </row>
    <row r="13" spans="1:8" x14ac:dyDescent="0.35">
      <c r="A13" s="2">
        <v>45638</v>
      </c>
      <c r="B13" s="2" t="str">
        <f t="shared" si="0"/>
        <v>Thursday</v>
      </c>
      <c r="C13" s="6" t="s">
        <v>10</v>
      </c>
      <c r="D13" s="4" t="b">
        <v>1</v>
      </c>
      <c r="E13" s="1" t="s">
        <v>8</v>
      </c>
      <c r="F13" s="4" t="b">
        <v>0</v>
      </c>
      <c r="G13">
        <f t="shared" si="1"/>
        <v>1</v>
      </c>
    </row>
    <row r="14" spans="1:8" x14ac:dyDescent="0.35">
      <c r="A14" s="2">
        <v>45639</v>
      </c>
      <c r="B14" s="2" t="str">
        <f t="shared" si="0"/>
        <v>Friday</v>
      </c>
      <c r="C14" s="6" t="s">
        <v>10</v>
      </c>
      <c r="D14" s="4" t="b">
        <v>1</v>
      </c>
      <c r="E14" s="1" t="s">
        <v>8</v>
      </c>
      <c r="F14" s="4" t="b">
        <v>0</v>
      </c>
      <c r="G14">
        <f t="shared" si="1"/>
        <v>1</v>
      </c>
    </row>
    <row r="15" spans="1:8" x14ac:dyDescent="0.35">
      <c r="A15" s="2">
        <v>45640</v>
      </c>
      <c r="B15" s="2" t="str">
        <f t="shared" si="0"/>
        <v>Saturday</v>
      </c>
      <c r="C15" s="6" t="s">
        <v>8</v>
      </c>
      <c r="D15" s="4" t="b">
        <v>0</v>
      </c>
      <c r="E15" s="1" t="s">
        <v>8</v>
      </c>
      <c r="F15" s="4" t="b">
        <v>0</v>
      </c>
      <c r="G15">
        <f t="shared" si="1"/>
        <v>0</v>
      </c>
    </row>
    <row r="16" spans="1:8" x14ac:dyDescent="0.35">
      <c r="A16" s="2">
        <v>45641</v>
      </c>
      <c r="B16" s="2" t="str">
        <f t="shared" si="0"/>
        <v>Sunday</v>
      </c>
      <c r="C16" s="6" t="s">
        <v>3</v>
      </c>
      <c r="D16" s="4" t="b">
        <v>1</v>
      </c>
      <c r="E16" s="1" t="s">
        <v>8</v>
      </c>
      <c r="F16" s="4" t="b">
        <v>0</v>
      </c>
      <c r="G16">
        <f t="shared" si="1"/>
        <v>1</v>
      </c>
    </row>
    <row r="17" spans="1:9" x14ac:dyDescent="0.35">
      <c r="A17" s="2">
        <v>45642</v>
      </c>
      <c r="B17" s="2" t="str">
        <f t="shared" si="0"/>
        <v>Monday</v>
      </c>
      <c r="C17" s="6" t="s">
        <v>4</v>
      </c>
      <c r="D17" s="4" t="b">
        <v>1</v>
      </c>
      <c r="E17" s="1" t="s">
        <v>8</v>
      </c>
      <c r="F17" s="4" t="b">
        <v>0</v>
      </c>
      <c r="G17">
        <f t="shared" si="1"/>
        <v>1</v>
      </c>
    </row>
    <row r="18" spans="1:9" x14ac:dyDescent="0.35">
      <c r="A18" s="2">
        <v>45643</v>
      </c>
      <c r="B18" s="2" t="str">
        <f t="shared" si="0"/>
        <v>Tuesday</v>
      </c>
      <c r="C18" s="6" t="s">
        <v>5</v>
      </c>
      <c r="D18" s="4" t="b">
        <v>1</v>
      </c>
      <c r="E18" s="1" t="s">
        <v>8</v>
      </c>
      <c r="F18" s="4" t="b">
        <v>0</v>
      </c>
      <c r="G18">
        <f t="shared" si="1"/>
        <v>1</v>
      </c>
    </row>
    <row r="19" spans="1:9" x14ac:dyDescent="0.35">
      <c r="A19" s="2">
        <v>45644</v>
      </c>
      <c r="B19" s="2" t="str">
        <f t="shared" si="0"/>
        <v>Wednesday</v>
      </c>
      <c r="C19" s="6" t="s">
        <v>6</v>
      </c>
      <c r="D19" s="4" t="b">
        <v>1</v>
      </c>
      <c r="E19" s="1" t="s">
        <v>8</v>
      </c>
      <c r="F19" s="4" t="b">
        <v>0</v>
      </c>
      <c r="G19">
        <f t="shared" si="1"/>
        <v>1</v>
      </c>
    </row>
    <row r="20" spans="1:9" x14ac:dyDescent="0.35">
      <c r="A20" s="2">
        <v>45645</v>
      </c>
      <c r="B20" s="2" t="str">
        <f t="shared" si="0"/>
        <v>Thursday</v>
      </c>
      <c r="C20" s="6" t="s">
        <v>7</v>
      </c>
      <c r="D20" s="4" t="b">
        <v>1</v>
      </c>
      <c r="E20" s="1" t="s">
        <v>8</v>
      </c>
      <c r="F20" s="4" t="b">
        <v>0</v>
      </c>
      <c r="G20">
        <f t="shared" si="1"/>
        <v>1</v>
      </c>
    </row>
    <row r="21" spans="1:9" x14ac:dyDescent="0.35">
      <c r="A21" s="2">
        <v>45646</v>
      </c>
      <c r="B21" s="2" t="str">
        <f t="shared" si="0"/>
        <v>Friday</v>
      </c>
      <c r="C21" s="6" t="s">
        <v>8</v>
      </c>
      <c r="D21" s="4" t="b">
        <v>0</v>
      </c>
      <c r="E21" s="1"/>
      <c r="F21" s="4" t="b">
        <v>0</v>
      </c>
      <c r="G21">
        <f t="shared" si="1"/>
        <v>0</v>
      </c>
    </row>
    <row r="22" spans="1:9" x14ac:dyDescent="0.35">
      <c r="A22" s="2">
        <v>45647</v>
      </c>
      <c r="B22" s="2" t="str">
        <f t="shared" si="0"/>
        <v>Saturday</v>
      </c>
      <c r="C22" s="6" t="s">
        <v>8</v>
      </c>
      <c r="D22" s="4" t="b">
        <v>0</v>
      </c>
      <c r="E22" s="1"/>
      <c r="F22" s="4" t="b">
        <v>0</v>
      </c>
      <c r="G22">
        <f t="shared" si="1"/>
        <v>0</v>
      </c>
    </row>
    <row r="23" spans="1:9" x14ac:dyDescent="0.35">
      <c r="A23" s="2">
        <v>45648</v>
      </c>
      <c r="B23" s="2" t="str">
        <f t="shared" si="0"/>
        <v>Sunday</v>
      </c>
      <c r="C23" s="1" t="s">
        <v>3</v>
      </c>
      <c r="D23" s="4" t="b">
        <v>0</v>
      </c>
      <c r="E23" s="1"/>
      <c r="F23" s="4" t="b">
        <v>0</v>
      </c>
      <c r="G23">
        <f t="shared" si="1"/>
        <v>0</v>
      </c>
      <c r="I23">
        <v>7</v>
      </c>
    </row>
    <row r="24" spans="1:9" x14ac:dyDescent="0.35">
      <c r="A24" s="2">
        <v>45649</v>
      </c>
      <c r="B24" s="2" t="str">
        <f t="shared" si="0"/>
        <v>Monday</v>
      </c>
      <c r="C24" s="1" t="s">
        <v>13</v>
      </c>
      <c r="D24" s="4" t="b">
        <v>0</v>
      </c>
      <c r="E24" s="1"/>
      <c r="F24" s="4" t="b">
        <v>0</v>
      </c>
      <c r="G24">
        <f t="shared" si="1"/>
        <v>0</v>
      </c>
      <c r="I24">
        <v>8</v>
      </c>
    </row>
    <row r="25" spans="1:9" x14ac:dyDescent="0.35">
      <c r="A25" s="2">
        <v>45650</v>
      </c>
      <c r="B25" s="2" t="str">
        <f t="shared" si="0"/>
        <v>Tuesday</v>
      </c>
      <c r="C25" s="1" t="s">
        <v>9</v>
      </c>
      <c r="D25" s="4" t="b">
        <v>0</v>
      </c>
      <c r="E25" s="1"/>
      <c r="F25" s="4" t="b">
        <v>0</v>
      </c>
      <c r="G25">
        <f>COUNTIF(D25:F25,TRUE)</f>
        <v>0</v>
      </c>
      <c r="I25">
        <v>7</v>
      </c>
    </row>
    <row r="26" spans="1:9" x14ac:dyDescent="0.35">
      <c r="A26" s="2">
        <v>45651</v>
      </c>
      <c r="B26" s="2" t="str">
        <f t="shared" si="0"/>
        <v>Wednesday</v>
      </c>
      <c r="C26" s="1" t="s">
        <v>8</v>
      </c>
      <c r="D26" s="4" t="b">
        <v>0</v>
      </c>
      <c r="E26" s="1"/>
      <c r="F26" s="4" t="b">
        <v>0</v>
      </c>
      <c r="G26">
        <f t="shared" si="1"/>
        <v>0</v>
      </c>
    </row>
    <row r="27" spans="1:9" x14ac:dyDescent="0.35">
      <c r="A27" s="2">
        <v>45652</v>
      </c>
      <c r="B27" s="2" t="str">
        <f t="shared" si="0"/>
        <v>Thursday</v>
      </c>
      <c r="C27" s="1" t="s">
        <v>43</v>
      </c>
      <c r="D27" s="4" t="b">
        <v>0</v>
      </c>
      <c r="E27" s="1"/>
      <c r="F27" s="4" t="b">
        <v>0</v>
      </c>
      <c r="G27">
        <f t="shared" si="1"/>
        <v>0</v>
      </c>
    </row>
    <row r="28" spans="1:9" x14ac:dyDescent="0.35">
      <c r="A28" s="2">
        <v>45653</v>
      </c>
      <c r="B28" s="2" t="str">
        <f t="shared" si="0"/>
        <v>Friday</v>
      </c>
      <c r="C28" s="1" t="s">
        <v>8</v>
      </c>
      <c r="D28" s="4" t="b">
        <v>0</v>
      </c>
      <c r="E28" s="1"/>
      <c r="F28" s="4" t="b">
        <v>0</v>
      </c>
      <c r="G28">
        <f t="shared" si="1"/>
        <v>0</v>
      </c>
    </row>
    <row r="29" spans="1:9" x14ac:dyDescent="0.35">
      <c r="A29" s="2">
        <v>45654</v>
      </c>
      <c r="B29" s="2" t="str">
        <f t="shared" si="0"/>
        <v>Saturday</v>
      </c>
      <c r="C29" s="1" t="s">
        <v>8</v>
      </c>
      <c r="D29" s="4" t="b">
        <v>0</v>
      </c>
      <c r="E29" s="1"/>
      <c r="F29" s="4" t="b">
        <v>0</v>
      </c>
      <c r="G29">
        <f t="shared" si="1"/>
        <v>0</v>
      </c>
    </row>
    <row r="30" spans="1:9" x14ac:dyDescent="0.35">
      <c r="A30" s="2">
        <v>45655</v>
      </c>
      <c r="B30" s="2" t="str">
        <f t="shared" si="0"/>
        <v>Sunday</v>
      </c>
      <c r="C30" s="1" t="s">
        <v>3</v>
      </c>
      <c r="D30" s="4" t="b">
        <v>0</v>
      </c>
      <c r="E30" s="1"/>
      <c r="F30" s="4" t="b">
        <v>0</v>
      </c>
      <c r="G30">
        <f t="shared" si="1"/>
        <v>0</v>
      </c>
      <c r="I30">
        <v>7</v>
      </c>
    </row>
    <row r="31" spans="1:9" x14ac:dyDescent="0.35">
      <c r="A31" s="2">
        <v>45656</v>
      </c>
      <c r="B31" s="2" t="str">
        <f t="shared" si="0"/>
        <v>Monday</v>
      </c>
      <c r="C31" s="1" t="s">
        <v>3</v>
      </c>
      <c r="D31" s="4" t="b">
        <v>0</v>
      </c>
      <c r="E31" s="1"/>
      <c r="F31" s="4" t="b">
        <v>0</v>
      </c>
      <c r="G31">
        <f t="shared" si="1"/>
        <v>0</v>
      </c>
      <c r="I31">
        <v>7</v>
      </c>
    </row>
    <row r="32" spans="1:9" x14ac:dyDescent="0.35">
      <c r="A32" s="2">
        <v>45657</v>
      </c>
      <c r="B32" s="2" t="str">
        <f t="shared" si="0"/>
        <v>Tuesday</v>
      </c>
      <c r="C32" s="1" t="s">
        <v>3</v>
      </c>
      <c r="D32" s="4" t="b">
        <v>0</v>
      </c>
      <c r="E32" s="1"/>
      <c r="F32" s="4" t="b">
        <v>0</v>
      </c>
      <c r="G32">
        <f t="shared" si="1"/>
        <v>0</v>
      </c>
      <c r="I32">
        <v>7</v>
      </c>
    </row>
    <row r="33" spans="1:9" x14ac:dyDescent="0.35">
      <c r="A33" s="2">
        <v>45658</v>
      </c>
      <c r="B33" s="2" t="str">
        <f t="shared" si="0"/>
        <v>Wednesday</v>
      </c>
      <c r="C33" s="1" t="s">
        <v>43</v>
      </c>
      <c r="D33" s="4" t="b">
        <v>0</v>
      </c>
      <c r="E33" s="1"/>
      <c r="F33" s="4" t="b">
        <v>0</v>
      </c>
      <c r="G33">
        <f t="shared" ref="G33:G63" si="2">COUNTIF(D33:F33,TRUE)</f>
        <v>0</v>
      </c>
    </row>
    <row r="34" spans="1:9" x14ac:dyDescent="0.35">
      <c r="A34" s="2">
        <v>45659</v>
      </c>
      <c r="B34" s="2" t="str">
        <f t="shared" si="0"/>
        <v>Thursday</v>
      </c>
      <c r="C34" s="1" t="s">
        <v>3</v>
      </c>
      <c r="D34" s="4" t="b">
        <v>0</v>
      </c>
      <c r="E34" s="1"/>
      <c r="F34" s="4" t="b">
        <v>0</v>
      </c>
      <c r="G34">
        <f t="shared" si="2"/>
        <v>0</v>
      </c>
      <c r="I34">
        <v>7</v>
      </c>
    </row>
    <row r="35" spans="1:9" x14ac:dyDescent="0.35">
      <c r="A35" s="2">
        <v>45660</v>
      </c>
      <c r="B35" s="2" t="str">
        <f t="shared" si="0"/>
        <v>Friday</v>
      </c>
      <c r="C35" s="1" t="s">
        <v>8</v>
      </c>
      <c r="D35" s="4" t="b">
        <v>0</v>
      </c>
      <c r="E35" s="1"/>
      <c r="F35" s="4" t="b">
        <v>0</v>
      </c>
      <c r="G35">
        <f t="shared" si="2"/>
        <v>0</v>
      </c>
    </row>
    <row r="36" spans="1:9" x14ac:dyDescent="0.35">
      <c r="A36" s="2">
        <v>45661</v>
      </c>
      <c r="B36" s="2" t="str">
        <f t="shared" si="0"/>
        <v>Saturday</v>
      </c>
      <c r="C36" s="1" t="s">
        <v>8</v>
      </c>
      <c r="D36" s="4" t="b">
        <v>0</v>
      </c>
      <c r="E36" s="1"/>
      <c r="F36" s="4" t="b">
        <v>0</v>
      </c>
      <c r="G36">
        <f t="shared" si="2"/>
        <v>0</v>
      </c>
    </row>
    <row r="37" spans="1:9" x14ac:dyDescent="0.35">
      <c r="A37" s="2">
        <v>45662</v>
      </c>
      <c r="B37" s="2" t="str">
        <f t="shared" si="0"/>
        <v>Sunday</v>
      </c>
      <c r="C37" s="1" t="s">
        <v>3</v>
      </c>
      <c r="D37" s="4" t="b">
        <v>0</v>
      </c>
      <c r="E37" s="1"/>
      <c r="F37" s="4" t="b">
        <v>0</v>
      </c>
      <c r="G37">
        <f t="shared" si="2"/>
        <v>0</v>
      </c>
    </row>
    <row r="38" spans="1:9" x14ac:dyDescent="0.35">
      <c r="A38" s="2">
        <v>45663</v>
      </c>
      <c r="B38" s="2" t="str">
        <f t="shared" si="0"/>
        <v>Monday</v>
      </c>
      <c r="C38" s="1" t="s">
        <v>3</v>
      </c>
      <c r="D38" s="4" t="b">
        <v>0</v>
      </c>
      <c r="E38" s="1"/>
      <c r="F38" s="4" t="b">
        <v>0</v>
      </c>
      <c r="G38">
        <f t="shared" si="2"/>
        <v>0</v>
      </c>
    </row>
    <row r="39" spans="1:9" x14ac:dyDescent="0.35">
      <c r="A39" s="2">
        <v>45664</v>
      </c>
      <c r="B39" s="2" t="str">
        <f t="shared" si="0"/>
        <v>Tuesday</v>
      </c>
      <c r="C39" s="1" t="s">
        <v>3</v>
      </c>
      <c r="D39" s="4" t="b">
        <v>0</v>
      </c>
      <c r="E39" s="1"/>
      <c r="F39" s="4" t="b">
        <v>0</v>
      </c>
      <c r="G39">
        <f t="shared" si="2"/>
        <v>0</v>
      </c>
    </row>
    <row r="40" spans="1:9" x14ac:dyDescent="0.35">
      <c r="A40" s="2">
        <v>45665</v>
      </c>
      <c r="B40" s="2" t="str">
        <f t="shared" si="0"/>
        <v>Wednesday</v>
      </c>
      <c r="C40" s="1" t="s">
        <v>3</v>
      </c>
      <c r="D40" s="4" t="b">
        <v>0</v>
      </c>
      <c r="E40" s="1"/>
      <c r="F40" s="4" t="b">
        <v>0</v>
      </c>
      <c r="G40">
        <f t="shared" si="2"/>
        <v>0</v>
      </c>
    </row>
    <row r="41" spans="1:9" x14ac:dyDescent="0.35">
      <c r="A41" s="2">
        <v>45666</v>
      </c>
      <c r="B41" s="2" t="str">
        <f t="shared" si="0"/>
        <v>Thursday</v>
      </c>
      <c r="C41" s="1" t="s">
        <v>3</v>
      </c>
      <c r="D41" s="4" t="b">
        <v>0</v>
      </c>
      <c r="E41" s="1"/>
      <c r="F41" s="4" t="b">
        <v>0</v>
      </c>
      <c r="G41">
        <f t="shared" si="2"/>
        <v>0</v>
      </c>
    </row>
    <row r="42" spans="1:9" x14ac:dyDescent="0.35">
      <c r="A42" s="2">
        <v>45667</v>
      </c>
      <c r="B42" s="2" t="str">
        <f t="shared" si="0"/>
        <v>Friday</v>
      </c>
      <c r="C42" s="1" t="s">
        <v>8</v>
      </c>
      <c r="D42" s="4" t="b">
        <v>0</v>
      </c>
      <c r="E42" s="1"/>
      <c r="F42" s="4" t="b">
        <v>0</v>
      </c>
      <c r="G42">
        <f t="shared" si="2"/>
        <v>0</v>
      </c>
    </row>
    <row r="43" spans="1:9" x14ac:dyDescent="0.35">
      <c r="A43" s="2">
        <v>45668</v>
      </c>
      <c r="B43" s="2" t="str">
        <f t="shared" si="0"/>
        <v>Saturday</v>
      </c>
      <c r="C43" s="1" t="s">
        <v>8</v>
      </c>
      <c r="D43" s="4" t="b">
        <v>0</v>
      </c>
      <c r="E43" s="1"/>
      <c r="F43" s="4" t="b">
        <v>1</v>
      </c>
      <c r="G43">
        <f t="shared" si="2"/>
        <v>1</v>
      </c>
    </row>
    <row r="44" spans="1:9" x14ac:dyDescent="0.35">
      <c r="A44" s="2">
        <v>45669</v>
      </c>
      <c r="B44" s="2" t="str">
        <f t="shared" si="0"/>
        <v>Sunday</v>
      </c>
      <c r="C44" s="1" t="s">
        <v>3</v>
      </c>
      <c r="D44" s="4" t="b">
        <v>0</v>
      </c>
      <c r="E44" s="1"/>
      <c r="F44" s="4" t="b">
        <v>0</v>
      </c>
      <c r="G44">
        <f t="shared" si="2"/>
        <v>0</v>
      </c>
    </row>
    <row r="45" spans="1:9" x14ac:dyDescent="0.35">
      <c r="A45" s="2">
        <v>45670</v>
      </c>
      <c r="B45" s="2" t="str">
        <f t="shared" si="0"/>
        <v>Monday</v>
      </c>
      <c r="C45" s="1" t="s">
        <v>3</v>
      </c>
      <c r="D45" s="4" t="b">
        <v>0</v>
      </c>
      <c r="E45" s="1"/>
      <c r="F45" s="4" t="b">
        <v>0</v>
      </c>
      <c r="G45">
        <f t="shared" si="2"/>
        <v>0</v>
      </c>
    </row>
    <row r="46" spans="1:9" x14ac:dyDescent="0.35">
      <c r="A46" s="2">
        <v>45671</v>
      </c>
      <c r="B46" s="2" t="str">
        <f t="shared" si="0"/>
        <v>Tuesday</v>
      </c>
      <c r="C46" s="1" t="s">
        <v>3</v>
      </c>
      <c r="D46" s="4" t="b">
        <v>0</v>
      </c>
      <c r="E46" s="1"/>
      <c r="F46" s="4" t="b">
        <v>0</v>
      </c>
      <c r="G46">
        <f t="shared" si="2"/>
        <v>0</v>
      </c>
    </row>
    <row r="47" spans="1:9" x14ac:dyDescent="0.35">
      <c r="A47" s="2">
        <v>45672</v>
      </c>
      <c r="B47" s="2" t="str">
        <f t="shared" si="0"/>
        <v>Wednesday</v>
      </c>
      <c r="C47" s="1" t="s">
        <v>3</v>
      </c>
      <c r="D47" s="4" t="b">
        <v>0</v>
      </c>
      <c r="E47" s="1"/>
      <c r="F47" s="4" t="b">
        <v>0</v>
      </c>
      <c r="G47">
        <f t="shared" si="2"/>
        <v>0</v>
      </c>
    </row>
    <row r="48" spans="1:9" x14ac:dyDescent="0.35">
      <c r="A48" s="2">
        <v>45673</v>
      </c>
      <c r="B48" s="2" t="str">
        <f t="shared" si="0"/>
        <v>Thursday</v>
      </c>
      <c r="C48" s="1" t="s">
        <v>3</v>
      </c>
      <c r="D48" s="4" t="b">
        <v>0</v>
      </c>
      <c r="E48" s="1"/>
      <c r="F48" s="4" t="b">
        <v>0</v>
      </c>
      <c r="G48">
        <f t="shared" si="2"/>
        <v>0</v>
      </c>
    </row>
    <row r="49" spans="1:15" x14ac:dyDescent="0.35">
      <c r="A49" s="2">
        <v>45674</v>
      </c>
      <c r="B49" s="2" t="str">
        <f t="shared" si="0"/>
        <v>Friday</v>
      </c>
      <c r="C49" s="1" t="s">
        <v>8</v>
      </c>
      <c r="D49" s="4" t="b">
        <v>0</v>
      </c>
      <c r="E49" s="1"/>
      <c r="F49" s="4" t="b">
        <v>0</v>
      </c>
      <c r="G49">
        <f t="shared" si="2"/>
        <v>0</v>
      </c>
    </row>
    <row r="50" spans="1:15" x14ac:dyDescent="0.35">
      <c r="A50" s="2">
        <v>45675</v>
      </c>
      <c r="B50" s="2" t="str">
        <f t="shared" si="0"/>
        <v>Saturday</v>
      </c>
      <c r="C50" s="1" t="s">
        <v>8</v>
      </c>
      <c r="D50" s="4" t="b">
        <v>0</v>
      </c>
      <c r="E50" s="1"/>
      <c r="F50" s="4" t="b">
        <v>0</v>
      </c>
      <c r="G50">
        <f t="shared" si="2"/>
        <v>0</v>
      </c>
    </row>
    <row r="51" spans="1:15" x14ac:dyDescent="0.35">
      <c r="A51" s="2">
        <v>45676</v>
      </c>
      <c r="B51" s="2" t="str">
        <f t="shared" si="0"/>
        <v>Sunday</v>
      </c>
      <c r="C51" s="1" t="s">
        <v>3</v>
      </c>
      <c r="D51" s="4" t="b">
        <v>0</v>
      </c>
      <c r="E51" s="1"/>
      <c r="F51" s="4" t="b">
        <v>0</v>
      </c>
      <c r="G51">
        <f t="shared" si="2"/>
        <v>0</v>
      </c>
    </row>
    <row r="52" spans="1:15" x14ac:dyDescent="0.35">
      <c r="A52" s="2">
        <v>45677</v>
      </c>
      <c r="B52" s="2" t="str">
        <f t="shared" si="0"/>
        <v>Monday</v>
      </c>
      <c r="C52" s="1" t="s">
        <v>3</v>
      </c>
      <c r="D52" s="4" t="b">
        <v>0</v>
      </c>
      <c r="E52" s="1"/>
      <c r="F52" s="4" t="b">
        <v>0</v>
      </c>
      <c r="G52">
        <f t="shared" si="2"/>
        <v>0</v>
      </c>
      <c r="L52">
        <v>18</v>
      </c>
      <c r="M52">
        <v>7</v>
      </c>
      <c r="N52">
        <f>L52*M52</f>
        <v>126</v>
      </c>
      <c r="O52">
        <f>N52*20</f>
        <v>2520</v>
      </c>
    </row>
    <row r="53" spans="1:15" x14ac:dyDescent="0.35">
      <c r="A53" s="2">
        <v>45678</v>
      </c>
      <c r="B53" s="2" t="str">
        <f t="shared" si="0"/>
        <v>Tuesday</v>
      </c>
      <c r="C53" s="1" t="s">
        <v>3</v>
      </c>
      <c r="D53" s="4" t="b">
        <v>0</v>
      </c>
      <c r="E53" s="1"/>
      <c r="F53" s="4" t="b">
        <v>0</v>
      </c>
      <c r="G53">
        <f t="shared" si="2"/>
        <v>0</v>
      </c>
      <c r="L53">
        <v>18</v>
      </c>
      <c r="M53">
        <v>4</v>
      </c>
      <c r="N53">
        <f>L53*M53</f>
        <v>72</v>
      </c>
      <c r="O53">
        <f>N53*20</f>
        <v>1440</v>
      </c>
    </row>
    <row r="54" spans="1:15" x14ac:dyDescent="0.35">
      <c r="A54" s="2">
        <v>45679</v>
      </c>
      <c r="B54" s="2" t="str">
        <f t="shared" si="0"/>
        <v>Wednesday</v>
      </c>
      <c r="C54" s="1" t="s">
        <v>3</v>
      </c>
      <c r="D54" s="4" t="b">
        <v>0</v>
      </c>
      <c r="E54" s="1"/>
      <c r="F54" s="4" t="b">
        <v>0</v>
      </c>
      <c r="G54">
        <f t="shared" si="2"/>
        <v>0</v>
      </c>
    </row>
    <row r="55" spans="1:15" x14ac:dyDescent="0.35">
      <c r="A55" s="2">
        <v>45680</v>
      </c>
      <c r="B55" s="2" t="str">
        <f t="shared" si="0"/>
        <v>Thursday</v>
      </c>
      <c r="C55" s="1" t="s">
        <v>3</v>
      </c>
      <c r="D55" s="4" t="b">
        <v>0</v>
      </c>
      <c r="E55" s="1"/>
      <c r="F55" s="4" t="b">
        <v>0</v>
      </c>
      <c r="G55">
        <f t="shared" si="2"/>
        <v>0</v>
      </c>
    </row>
    <row r="56" spans="1:15" x14ac:dyDescent="0.35">
      <c r="A56" s="2">
        <v>45681</v>
      </c>
      <c r="B56" s="2" t="str">
        <f t="shared" si="0"/>
        <v>Friday</v>
      </c>
      <c r="C56" s="1" t="s">
        <v>8</v>
      </c>
      <c r="D56" s="4" t="b">
        <v>0</v>
      </c>
      <c r="E56" s="1"/>
      <c r="F56" s="4" t="b">
        <v>0</v>
      </c>
      <c r="G56">
        <f t="shared" si="2"/>
        <v>0</v>
      </c>
    </row>
    <row r="57" spans="1:15" x14ac:dyDescent="0.35">
      <c r="A57" s="2">
        <v>45682</v>
      </c>
      <c r="B57" s="2" t="str">
        <f t="shared" si="0"/>
        <v>Saturday</v>
      </c>
      <c r="C57" s="1" t="s">
        <v>8</v>
      </c>
      <c r="D57" s="4" t="b">
        <v>0</v>
      </c>
      <c r="E57" s="1"/>
      <c r="F57" s="4" t="b">
        <v>0</v>
      </c>
      <c r="G57">
        <f t="shared" si="2"/>
        <v>0</v>
      </c>
    </row>
    <row r="58" spans="1:15" x14ac:dyDescent="0.35">
      <c r="A58" s="2">
        <v>45683</v>
      </c>
      <c r="B58" s="2" t="str">
        <f t="shared" si="0"/>
        <v>Sunday</v>
      </c>
      <c r="C58" s="1"/>
      <c r="D58" s="4" t="b">
        <v>0</v>
      </c>
      <c r="E58" s="1"/>
      <c r="F58" s="4" t="b">
        <v>0</v>
      </c>
      <c r="G58">
        <f t="shared" si="2"/>
        <v>0</v>
      </c>
    </row>
    <row r="59" spans="1:15" x14ac:dyDescent="0.35">
      <c r="A59" s="2">
        <v>45684</v>
      </c>
      <c r="B59" s="2" t="str">
        <f t="shared" si="0"/>
        <v>Monday</v>
      </c>
      <c r="C59" s="1"/>
      <c r="D59" s="4" t="b">
        <v>0</v>
      </c>
      <c r="E59" s="1"/>
      <c r="F59" s="4" t="b">
        <v>0</v>
      </c>
      <c r="G59">
        <f t="shared" si="2"/>
        <v>0</v>
      </c>
    </row>
    <row r="60" spans="1:15" x14ac:dyDescent="0.35">
      <c r="A60" s="2">
        <v>45685</v>
      </c>
      <c r="B60" s="2" t="str">
        <f t="shared" si="0"/>
        <v>Tuesday</v>
      </c>
      <c r="C60" s="1"/>
      <c r="D60" s="4" t="b">
        <v>0</v>
      </c>
      <c r="E60" s="1"/>
      <c r="F60" s="4" t="b">
        <v>0</v>
      </c>
      <c r="G60">
        <f t="shared" si="2"/>
        <v>0</v>
      </c>
    </row>
    <row r="61" spans="1:15" x14ac:dyDescent="0.35">
      <c r="A61" s="2">
        <v>45686</v>
      </c>
      <c r="B61" s="2" t="str">
        <f t="shared" si="0"/>
        <v>Wednesday</v>
      </c>
      <c r="C61" s="1"/>
      <c r="D61" s="4" t="b">
        <v>0</v>
      </c>
      <c r="E61" s="1"/>
      <c r="F61" s="4" t="b">
        <v>0</v>
      </c>
      <c r="G61">
        <f t="shared" si="2"/>
        <v>0</v>
      </c>
    </row>
    <row r="62" spans="1:15" x14ac:dyDescent="0.35">
      <c r="A62" s="2">
        <v>45687</v>
      </c>
      <c r="B62" s="2" t="str">
        <f t="shared" si="0"/>
        <v>Thursday</v>
      </c>
      <c r="C62" s="1"/>
      <c r="D62" s="4" t="b">
        <v>0</v>
      </c>
      <c r="E62" s="1"/>
      <c r="F62" s="4" t="b">
        <v>0</v>
      </c>
      <c r="G62">
        <f t="shared" si="2"/>
        <v>0</v>
      </c>
    </row>
    <row r="63" spans="1:15" x14ac:dyDescent="0.35">
      <c r="A63" s="2">
        <v>45688</v>
      </c>
      <c r="B63" s="2" t="str">
        <f t="shared" si="0"/>
        <v>Friday</v>
      </c>
      <c r="C63" s="1"/>
      <c r="D63" s="4" t="b">
        <v>0</v>
      </c>
      <c r="E63" s="1"/>
      <c r="F63" s="4" t="b">
        <v>0</v>
      </c>
      <c r="G63">
        <f t="shared" si="2"/>
        <v>0</v>
      </c>
    </row>
    <row r="64" spans="1:15" x14ac:dyDescent="0.35">
      <c r="A64" s="2">
        <v>45689</v>
      </c>
      <c r="B64" s="2" t="str">
        <f t="shared" si="0"/>
        <v>Saturday</v>
      </c>
    </row>
    <row r="65" spans="1:2" x14ac:dyDescent="0.35">
      <c r="A65" s="2">
        <v>45690</v>
      </c>
      <c r="B65" s="2" t="str">
        <f t="shared" si="0"/>
        <v>Sunday</v>
      </c>
    </row>
    <row r="66" spans="1:2" x14ac:dyDescent="0.35">
      <c r="A66" s="2">
        <v>45691</v>
      </c>
      <c r="B66" s="2" t="str">
        <f t="shared" si="0"/>
        <v>Monday</v>
      </c>
    </row>
    <row r="67" spans="1:2" x14ac:dyDescent="0.35">
      <c r="A67" s="2">
        <v>45692</v>
      </c>
      <c r="B67" s="2" t="str">
        <f t="shared" ref="B67:B130" si="3">TEXT(A67,"DDDD")</f>
        <v>Tuesday</v>
      </c>
    </row>
    <row r="68" spans="1:2" x14ac:dyDescent="0.35">
      <c r="A68" s="2">
        <v>45693</v>
      </c>
      <c r="B68" s="2" t="str">
        <f t="shared" si="3"/>
        <v>Wednesday</v>
      </c>
    </row>
    <row r="69" spans="1:2" x14ac:dyDescent="0.35">
      <c r="A69" s="2">
        <v>45694</v>
      </c>
      <c r="B69" s="2" t="str">
        <f t="shared" si="3"/>
        <v>Thursday</v>
      </c>
    </row>
    <row r="70" spans="1:2" x14ac:dyDescent="0.35">
      <c r="A70" s="2">
        <v>45695</v>
      </c>
      <c r="B70" s="2" t="str">
        <f t="shared" si="3"/>
        <v>Friday</v>
      </c>
    </row>
    <row r="71" spans="1:2" x14ac:dyDescent="0.35">
      <c r="A71" s="2">
        <v>45696</v>
      </c>
      <c r="B71" s="2" t="str">
        <f t="shared" si="3"/>
        <v>Saturday</v>
      </c>
    </row>
    <row r="72" spans="1:2" x14ac:dyDescent="0.35">
      <c r="A72" s="2">
        <v>45697</v>
      </c>
      <c r="B72" s="2" t="str">
        <f t="shared" si="3"/>
        <v>Sunday</v>
      </c>
    </row>
    <row r="73" spans="1:2" x14ac:dyDescent="0.35">
      <c r="A73" s="2">
        <v>45698</v>
      </c>
      <c r="B73" s="2" t="str">
        <f t="shared" si="3"/>
        <v>Monday</v>
      </c>
    </row>
    <row r="74" spans="1:2" x14ac:dyDescent="0.35">
      <c r="A74" s="2">
        <v>45699</v>
      </c>
      <c r="B74" s="2" t="str">
        <f t="shared" si="3"/>
        <v>Tuesday</v>
      </c>
    </row>
    <row r="75" spans="1:2" x14ac:dyDescent="0.35">
      <c r="A75" s="2">
        <v>45700</v>
      </c>
      <c r="B75" s="2" t="str">
        <f t="shared" si="3"/>
        <v>Wednesday</v>
      </c>
    </row>
    <row r="76" spans="1:2" x14ac:dyDescent="0.35">
      <c r="A76" s="2">
        <v>45701</v>
      </c>
      <c r="B76" s="2" t="str">
        <f t="shared" si="3"/>
        <v>Thursday</v>
      </c>
    </row>
    <row r="77" spans="1:2" x14ac:dyDescent="0.35">
      <c r="A77" s="2">
        <v>45702</v>
      </c>
      <c r="B77" s="2" t="str">
        <f t="shared" si="3"/>
        <v>Friday</v>
      </c>
    </row>
    <row r="78" spans="1:2" x14ac:dyDescent="0.35">
      <c r="A78" s="2">
        <v>45703</v>
      </c>
      <c r="B78" s="2" t="str">
        <f t="shared" si="3"/>
        <v>Saturday</v>
      </c>
    </row>
    <row r="79" spans="1:2" x14ac:dyDescent="0.35">
      <c r="A79" s="2">
        <v>45704</v>
      </c>
      <c r="B79" s="2" t="str">
        <f t="shared" si="3"/>
        <v>Sunday</v>
      </c>
    </row>
    <row r="80" spans="1:2" x14ac:dyDescent="0.35">
      <c r="A80" s="2">
        <v>45705</v>
      </c>
      <c r="B80" s="2" t="str">
        <f t="shared" si="3"/>
        <v>Monday</v>
      </c>
    </row>
    <row r="81" spans="1:2" x14ac:dyDescent="0.35">
      <c r="A81" s="2">
        <v>45706</v>
      </c>
      <c r="B81" s="2" t="str">
        <f t="shared" si="3"/>
        <v>Tuesday</v>
      </c>
    </row>
    <row r="82" spans="1:2" x14ac:dyDescent="0.35">
      <c r="A82" s="2">
        <v>45707</v>
      </c>
      <c r="B82" s="2" t="str">
        <f t="shared" si="3"/>
        <v>Wednesday</v>
      </c>
    </row>
    <row r="83" spans="1:2" x14ac:dyDescent="0.35">
      <c r="A83" s="2">
        <v>45708</v>
      </c>
      <c r="B83" s="2" t="str">
        <f t="shared" si="3"/>
        <v>Thursday</v>
      </c>
    </row>
    <row r="84" spans="1:2" x14ac:dyDescent="0.35">
      <c r="A84" s="2">
        <v>45709</v>
      </c>
      <c r="B84" s="2" t="str">
        <f t="shared" si="3"/>
        <v>Friday</v>
      </c>
    </row>
    <row r="85" spans="1:2" x14ac:dyDescent="0.35">
      <c r="A85" s="2">
        <v>45710</v>
      </c>
      <c r="B85" s="2" t="str">
        <f t="shared" si="3"/>
        <v>Saturday</v>
      </c>
    </row>
    <row r="86" spans="1:2" x14ac:dyDescent="0.35">
      <c r="A86" s="2">
        <v>45711</v>
      </c>
      <c r="B86" s="2" t="str">
        <f t="shared" si="3"/>
        <v>Sunday</v>
      </c>
    </row>
    <row r="87" spans="1:2" x14ac:dyDescent="0.35">
      <c r="A87" s="2">
        <v>45712</v>
      </c>
      <c r="B87" s="2" t="str">
        <f t="shared" si="3"/>
        <v>Monday</v>
      </c>
    </row>
    <row r="88" spans="1:2" x14ac:dyDescent="0.35">
      <c r="A88" s="2">
        <v>45713</v>
      </c>
      <c r="B88" s="2" t="str">
        <f t="shared" si="3"/>
        <v>Tuesday</v>
      </c>
    </row>
    <row r="89" spans="1:2" x14ac:dyDescent="0.35">
      <c r="A89" s="2">
        <v>45714</v>
      </c>
      <c r="B89" s="2" t="str">
        <f t="shared" si="3"/>
        <v>Wednesday</v>
      </c>
    </row>
    <row r="90" spans="1:2" x14ac:dyDescent="0.35">
      <c r="A90" s="2">
        <v>45715</v>
      </c>
      <c r="B90" s="2" t="str">
        <f t="shared" si="3"/>
        <v>Thursday</v>
      </c>
    </row>
    <row r="91" spans="1:2" x14ac:dyDescent="0.35">
      <c r="A91" s="2">
        <v>45716</v>
      </c>
      <c r="B91" s="2" t="str">
        <f t="shared" si="3"/>
        <v>Friday</v>
      </c>
    </row>
    <row r="92" spans="1:2" x14ac:dyDescent="0.35">
      <c r="A92" s="2">
        <v>45717</v>
      </c>
      <c r="B92" s="2" t="str">
        <f t="shared" si="3"/>
        <v>Saturday</v>
      </c>
    </row>
    <row r="93" spans="1:2" x14ac:dyDescent="0.35">
      <c r="A93" s="2">
        <v>45718</v>
      </c>
      <c r="B93" s="2" t="str">
        <f t="shared" si="3"/>
        <v>Sunday</v>
      </c>
    </row>
    <row r="94" spans="1:2" x14ac:dyDescent="0.35">
      <c r="A94" s="2">
        <v>45719</v>
      </c>
      <c r="B94" s="2" t="str">
        <f t="shared" si="3"/>
        <v>Monday</v>
      </c>
    </row>
    <row r="95" spans="1:2" x14ac:dyDescent="0.35">
      <c r="A95" s="2">
        <v>45720</v>
      </c>
      <c r="B95" s="2" t="str">
        <f t="shared" si="3"/>
        <v>Tuesday</v>
      </c>
    </row>
    <row r="96" spans="1:2" x14ac:dyDescent="0.35">
      <c r="A96" s="2">
        <v>45721</v>
      </c>
      <c r="B96" s="2" t="str">
        <f t="shared" si="3"/>
        <v>Wednesday</v>
      </c>
    </row>
    <row r="97" spans="1:2" x14ac:dyDescent="0.35">
      <c r="A97" s="2">
        <v>45722</v>
      </c>
      <c r="B97" s="2" t="str">
        <f t="shared" si="3"/>
        <v>Thursday</v>
      </c>
    </row>
    <row r="98" spans="1:2" x14ac:dyDescent="0.35">
      <c r="A98" s="2">
        <v>45723</v>
      </c>
      <c r="B98" s="2" t="str">
        <f t="shared" si="3"/>
        <v>Friday</v>
      </c>
    </row>
    <row r="99" spans="1:2" x14ac:dyDescent="0.35">
      <c r="A99" s="2">
        <v>45724</v>
      </c>
      <c r="B99" s="2" t="str">
        <f t="shared" si="3"/>
        <v>Saturday</v>
      </c>
    </row>
    <row r="100" spans="1:2" x14ac:dyDescent="0.35">
      <c r="A100" s="2">
        <v>45725</v>
      </c>
      <c r="B100" s="2" t="str">
        <f t="shared" si="3"/>
        <v>Sunday</v>
      </c>
    </row>
    <row r="101" spans="1:2" x14ac:dyDescent="0.35">
      <c r="A101" s="2">
        <v>45726</v>
      </c>
      <c r="B101" s="2" t="str">
        <f t="shared" si="3"/>
        <v>Monday</v>
      </c>
    </row>
    <row r="102" spans="1:2" x14ac:dyDescent="0.35">
      <c r="A102" s="2">
        <v>45727</v>
      </c>
      <c r="B102" s="2" t="str">
        <f t="shared" si="3"/>
        <v>Tuesday</v>
      </c>
    </row>
    <row r="103" spans="1:2" x14ac:dyDescent="0.35">
      <c r="A103" s="2">
        <v>45728</v>
      </c>
      <c r="B103" s="2" t="str">
        <f t="shared" si="3"/>
        <v>Wednesday</v>
      </c>
    </row>
    <row r="104" spans="1:2" x14ac:dyDescent="0.35">
      <c r="A104" s="2">
        <v>45729</v>
      </c>
      <c r="B104" s="2" t="str">
        <f t="shared" si="3"/>
        <v>Thursday</v>
      </c>
    </row>
    <row r="105" spans="1:2" x14ac:dyDescent="0.35">
      <c r="A105" s="2">
        <v>45730</v>
      </c>
      <c r="B105" s="2" t="str">
        <f t="shared" si="3"/>
        <v>Friday</v>
      </c>
    </row>
    <row r="106" spans="1:2" x14ac:dyDescent="0.35">
      <c r="A106" s="2">
        <v>45731</v>
      </c>
      <c r="B106" s="2" t="str">
        <f t="shared" si="3"/>
        <v>Saturday</v>
      </c>
    </row>
    <row r="107" spans="1:2" x14ac:dyDescent="0.35">
      <c r="A107" s="2">
        <v>45732</v>
      </c>
      <c r="B107" s="2" t="str">
        <f t="shared" si="3"/>
        <v>Sunday</v>
      </c>
    </row>
    <row r="108" spans="1:2" x14ac:dyDescent="0.35">
      <c r="A108" s="2">
        <v>45733</v>
      </c>
      <c r="B108" s="2" t="str">
        <f t="shared" si="3"/>
        <v>Monday</v>
      </c>
    </row>
    <row r="109" spans="1:2" x14ac:dyDescent="0.35">
      <c r="A109" s="2">
        <v>45734</v>
      </c>
      <c r="B109" s="2" t="str">
        <f t="shared" si="3"/>
        <v>Tuesday</v>
      </c>
    </row>
    <row r="110" spans="1:2" x14ac:dyDescent="0.35">
      <c r="A110" s="2">
        <v>45735</v>
      </c>
      <c r="B110" s="2" t="str">
        <f t="shared" si="3"/>
        <v>Wednesday</v>
      </c>
    </row>
    <row r="111" spans="1:2" x14ac:dyDescent="0.35">
      <c r="A111" s="2">
        <v>45736</v>
      </c>
      <c r="B111" s="2" t="str">
        <f t="shared" si="3"/>
        <v>Thursday</v>
      </c>
    </row>
    <row r="112" spans="1:2" x14ac:dyDescent="0.35">
      <c r="A112" s="2">
        <v>45737</v>
      </c>
      <c r="B112" s="2" t="str">
        <f t="shared" si="3"/>
        <v>Friday</v>
      </c>
    </row>
    <row r="113" spans="1:2" x14ac:dyDescent="0.35">
      <c r="A113" s="2">
        <v>45738</v>
      </c>
      <c r="B113" s="2" t="str">
        <f t="shared" si="3"/>
        <v>Saturday</v>
      </c>
    </row>
    <row r="114" spans="1:2" x14ac:dyDescent="0.35">
      <c r="A114" s="2">
        <v>45739</v>
      </c>
      <c r="B114" s="2" t="str">
        <f t="shared" si="3"/>
        <v>Sunday</v>
      </c>
    </row>
    <row r="115" spans="1:2" x14ac:dyDescent="0.35">
      <c r="A115" s="2">
        <v>45740</v>
      </c>
      <c r="B115" s="2" t="str">
        <f t="shared" si="3"/>
        <v>Monday</v>
      </c>
    </row>
    <row r="116" spans="1:2" x14ac:dyDescent="0.35">
      <c r="A116" s="2">
        <v>45741</v>
      </c>
      <c r="B116" s="2" t="str">
        <f t="shared" si="3"/>
        <v>Tuesday</v>
      </c>
    </row>
    <row r="117" spans="1:2" x14ac:dyDescent="0.35">
      <c r="A117" s="2">
        <v>45742</v>
      </c>
      <c r="B117" s="2" t="str">
        <f t="shared" si="3"/>
        <v>Wednesday</v>
      </c>
    </row>
    <row r="118" spans="1:2" x14ac:dyDescent="0.35">
      <c r="A118" s="2">
        <v>45743</v>
      </c>
      <c r="B118" s="2" t="str">
        <f t="shared" si="3"/>
        <v>Thursday</v>
      </c>
    </row>
    <row r="119" spans="1:2" x14ac:dyDescent="0.35">
      <c r="A119" s="2">
        <v>45744</v>
      </c>
      <c r="B119" s="2" t="str">
        <f t="shared" si="3"/>
        <v>Friday</v>
      </c>
    </row>
    <row r="120" spans="1:2" x14ac:dyDescent="0.35">
      <c r="A120" s="2">
        <v>45745</v>
      </c>
      <c r="B120" s="2" t="str">
        <f t="shared" si="3"/>
        <v>Saturday</v>
      </c>
    </row>
    <row r="121" spans="1:2" x14ac:dyDescent="0.35">
      <c r="A121" s="2">
        <v>45746</v>
      </c>
      <c r="B121" s="2" t="str">
        <f t="shared" si="3"/>
        <v>Sunday</v>
      </c>
    </row>
    <row r="122" spans="1:2" x14ac:dyDescent="0.35">
      <c r="A122" s="2">
        <v>45747</v>
      </c>
      <c r="B122" s="2" t="str">
        <f t="shared" si="3"/>
        <v>Monday</v>
      </c>
    </row>
    <row r="123" spans="1:2" x14ac:dyDescent="0.35">
      <c r="A123" s="2">
        <v>45748</v>
      </c>
      <c r="B123" s="2" t="str">
        <f t="shared" si="3"/>
        <v>Tuesday</v>
      </c>
    </row>
    <row r="124" spans="1:2" x14ac:dyDescent="0.35">
      <c r="A124" s="2">
        <v>45749</v>
      </c>
      <c r="B124" s="2" t="str">
        <f t="shared" si="3"/>
        <v>Wednesday</v>
      </c>
    </row>
    <row r="125" spans="1:2" x14ac:dyDescent="0.35">
      <c r="A125" s="2">
        <v>45750</v>
      </c>
      <c r="B125" s="2" t="str">
        <f t="shared" si="3"/>
        <v>Thursday</v>
      </c>
    </row>
    <row r="126" spans="1:2" x14ac:dyDescent="0.35">
      <c r="A126" s="2">
        <v>45751</v>
      </c>
      <c r="B126" s="2" t="str">
        <f t="shared" si="3"/>
        <v>Friday</v>
      </c>
    </row>
    <row r="127" spans="1:2" x14ac:dyDescent="0.35">
      <c r="A127" s="2">
        <v>45752</v>
      </c>
      <c r="B127" s="2" t="str">
        <f t="shared" si="3"/>
        <v>Saturday</v>
      </c>
    </row>
    <row r="128" spans="1:2" x14ac:dyDescent="0.35">
      <c r="A128" s="2">
        <v>45753</v>
      </c>
      <c r="B128" s="2" t="str">
        <f t="shared" si="3"/>
        <v>Sunday</v>
      </c>
    </row>
    <row r="129" spans="1:2" x14ac:dyDescent="0.35">
      <c r="A129" s="2">
        <v>45754</v>
      </c>
      <c r="B129" s="2" t="str">
        <f t="shared" si="3"/>
        <v>Monday</v>
      </c>
    </row>
    <row r="130" spans="1:2" x14ac:dyDescent="0.35">
      <c r="A130" s="2">
        <v>45755</v>
      </c>
      <c r="B130" s="2" t="str">
        <f t="shared" si="3"/>
        <v>Tuesday</v>
      </c>
    </row>
    <row r="131" spans="1:2" x14ac:dyDescent="0.35">
      <c r="A131" s="2">
        <v>45756</v>
      </c>
      <c r="B131" s="2" t="str">
        <f t="shared" ref="B131:B194" si="4">TEXT(A131,"DDDD")</f>
        <v>Wednesday</v>
      </c>
    </row>
    <row r="132" spans="1:2" x14ac:dyDescent="0.35">
      <c r="A132" s="2">
        <v>45757</v>
      </c>
      <c r="B132" s="2" t="str">
        <f t="shared" si="4"/>
        <v>Thursday</v>
      </c>
    </row>
    <row r="133" spans="1:2" x14ac:dyDescent="0.35">
      <c r="A133" s="2">
        <v>45758</v>
      </c>
      <c r="B133" s="2" t="str">
        <f t="shared" si="4"/>
        <v>Friday</v>
      </c>
    </row>
    <row r="134" spans="1:2" x14ac:dyDescent="0.35">
      <c r="A134" s="2">
        <v>45759</v>
      </c>
      <c r="B134" s="2" t="str">
        <f t="shared" si="4"/>
        <v>Saturday</v>
      </c>
    </row>
    <row r="135" spans="1:2" x14ac:dyDescent="0.35">
      <c r="A135" s="2">
        <v>45760</v>
      </c>
      <c r="B135" s="2" t="str">
        <f t="shared" si="4"/>
        <v>Sunday</v>
      </c>
    </row>
    <row r="136" spans="1:2" x14ac:dyDescent="0.35">
      <c r="A136" s="2">
        <v>45761</v>
      </c>
      <c r="B136" s="2" t="str">
        <f t="shared" si="4"/>
        <v>Monday</v>
      </c>
    </row>
    <row r="137" spans="1:2" x14ac:dyDescent="0.35">
      <c r="A137" s="2">
        <v>45762</v>
      </c>
      <c r="B137" s="2" t="str">
        <f t="shared" si="4"/>
        <v>Tuesday</v>
      </c>
    </row>
    <row r="138" spans="1:2" x14ac:dyDescent="0.35">
      <c r="A138" s="2">
        <v>45763</v>
      </c>
      <c r="B138" s="2" t="str">
        <f t="shared" si="4"/>
        <v>Wednesday</v>
      </c>
    </row>
    <row r="139" spans="1:2" x14ac:dyDescent="0.35">
      <c r="A139" s="2">
        <v>45764</v>
      </c>
      <c r="B139" s="2" t="str">
        <f t="shared" si="4"/>
        <v>Thursday</v>
      </c>
    </row>
    <row r="140" spans="1:2" x14ac:dyDescent="0.35">
      <c r="A140" s="2">
        <v>45765</v>
      </c>
      <c r="B140" s="2" t="str">
        <f t="shared" si="4"/>
        <v>Friday</v>
      </c>
    </row>
    <row r="141" spans="1:2" x14ac:dyDescent="0.35">
      <c r="A141" s="2">
        <v>45766</v>
      </c>
      <c r="B141" s="2" t="str">
        <f t="shared" si="4"/>
        <v>Saturday</v>
      </c>
    </row>
    <row r="142" spans="1:2" x14ac:dyDescent="0.35">
      <c r="A142" s="2">
        <v>45767</v>
      </c>
      <c r="B142" s="2" t="str">
        <f t="shared" si="4"/>
        <v>Sunday</v>
      </c>
    </row>
    <row r="143" spans="1:2" x14ac:dyDescent="0.35">
      <c r="A143" s="2">
        <v>45768</v>
      </c>
      <c r="B143" s="2" t="str">
        <f t="shared" si="4"/>
        <v>Monday</v>
      </c>
    </row>
    <row r="144" spans="1:2" x14ac:dyDescent="0.35">
      <c r="A144" s="2">
        <v>45769</v>
      </c>
      <c r="B144" s="2" t="str">
        <f t="shared" si="4"/>
        <v>Tuesday</v>
      </c>
    </row>
    <row r="145" spans="1:2" x14ac:dyDescent="0.35">
      <c r="A145" s="2">
        <v>45770</v>
      </c>
      <c r="B145" s="2" t="str">
        <f t="shared" si="4"/>
        <v>Wednesday</v>
      </c>
    </row>
    <row r="146" spans="1:2" x14ac:dyDescent="0.35">
      <c r="A146" s="2">
        <v>45771</v>
      </c>
      <c r="B146" s="2" t="str">
        <f t="shared" si="4"/>
        <v>Thursday</v>
      </c>
    </row>
    <row r="147" spans="1:2" x14ac:dyDescent="0.35">
      <c r="A147" s="2">
        <v>45772</v>
      </c>
      <c r="B147" s="2" t="str">
        <f t="shared" si="4"/>
        <v>Friday</v>
      </c>
    </row>
    <row r="148" spans="1:2" x14ac:dyDescent="0.35">
      <c r="A148" s="2">
        <v>45773</v>
      </c>
      <c r="B148" s="2" t="str">
        <f t="shared" si="4"/>
        <v>Saturday</v>
      </c>
    </row>
    <row r="149" spans="1:2" x14ac:dyDescent="0.35">
      <c r="A149" s="2">
        <v>45774</v>
      </c>
      <c r="B149" s="2" t="str">
        <f t="shared" si="4"/>
        <v>Sunday</v>
      </c>
    </row>
    <row r="150" spans="1:2" x14ac:dyDescent="0.35">
      <c r="A150" s="2">
        <v>45775</v>
      </c>
      <c r="B150" s="2" t="str">
        <f t="shared" si="4"/>
        <v>Monday</v>
      </c>
    </row>
    <row r="151" spans="1:2" x14ac:dyDescent="0.35">
      <c r="A151" s="2">
        <v>45776</v>
      </c>
      <c r="B151" s="2" t="str">
        <f t="shared" si="4"/>
        <v>Tuesday</v>
      </c>
    </row>
    <row r="152" spans="1:2" x14ac:dyDescent="0.35">
      <c r="A152" s="2">
        <v>45777</v>
      </c>
      <c r="B152" s="2" t="str">
        <f t="shared" si="4"/>
        <v>Wednesday</v>
      </c>
    </row>
    <row r="153" spans="1:2" x14ac:dyDescent="0.35">
      <c r="A153" s="2">
        <v>45778</v>
      </c>
      <c r="B153" s="2" t="str">
        <f t="shared" si="4"/>
        <v>Thursday</v>
      </c>
    </row>
    <row r="154" spans="1:2" x14ac:dyDescent="0.35">
      <c r="A154" s="2">
        <v>45779</v>
      </c>
      <c r="B154" s="2" t="str">
        <f t="shared" si="4"/>
        <v>Friday</v>
      </c>
    </row>
    <row r="155" spans="1:2" x14ac:dyDescent="0.35">
      <c r="A155" s="2">
        <v>45780</v>
      </c>
      <c r="B155" s="2" t="str">
        <f t="shared" si="4"/>
        <v>Saturday</v>
      </c>
    </row>
    <row r="156" spans="1:2" x14ac:dyDescent="0.35">
      <c r="A156" s="2">
        <v>45781</v>
      </c>
      <c r="B156" s="2" t="str">
        <f t="shared" si="4"/>
        <v>Sunday</v>
      </c>
    </row>
    <row r="157" spans="1:2" x14ac:dyDescent="0.35">
      <c r="A157" s="2">
        <v>45782</v>
      </c>
      <c r="B157" s="2" t="str">
        <f t="shared" si="4"/>
        <v>Monday</v>
      </c>
    </row>
    <row r="158" spans="1:2" x14ac:dyDescent="0.35">
      <c r="A158" s="2">
        <v>45783</v>
      </c>
      <c r="B158" s="2" t="str">
        <f t="shared" si="4"/>
        <v>Tuesday</v>
      </c>
    </row>
    <row r="159" spans="1:2" x14ac:dyDescent="0.35">
      <c r="A159" s="2">
        <v>45784</v>
      </c>
      <c r="B159" s="2" t="str">
        <f t="shared" si="4"/>
        <v>Wednesday</v>
      </c>
    </row>
    <row r="160" spans="1:2" x14ac:dyDescent="0.35">
      <c r="A160" s="2">
        <v>45785</v>
      </c>
      <c r="B160" s="2" t="str">
        <f t="shared" si="4"/>
        <v>Thursday</v>
      </c>
    </row>
    <row r="161" spans="1:2" x14ac:dyDescent="0.35">
      <c r="A161" s="2">
        <v>45786</v>
      </c>
      <c r="B161" s="2" t="str">
        <f t="shared" si="4"/>
        <v>Friday</v>
      </c>
    </row>
    <row r="162" spans="1:2" x14ac:dyDescent="0.35">
      <c r="A162" s="2">
        <v>45787</v>
      </c>
      <c r="B162" s="2" t="str">
        <f t="shared" si="4"/>
        <v>Saturday</v>
      </c>
    </row>
    <row r="163" spans="1:2" x14ac:dyDescent="0.35">
      <c r="A163" s="2">
        <v>45788</v>
      </c>
      <c r="B163" s="2" t="str">
        <f t="shared" si="4"/>
        <v>Sunday</v>
      </c>
    </row>
    <row r="164" spans="1:2" x14ac:dyDescent="0.35">
      <c r="A164" s="2">
        <v>45789</v>
      </c>
      <c r="B164" s="2" t="str">
        <f t="shared" si="4"/>
        <v>Monday</v>
      </c>
    </row>
    <row r="165" spans="1:2" x14ac:dyDescent="0.35">
      <c r="A165" s="2">
        <v>45790</v>
      </c>
      <c r="B165" s="2" t="str">
        <f t="shared" si="4"/>
        <v>Tuesday</v>
      </c>
    </row>
    <row r="166" spans="1:2" x14ac:dyDescent="0.35">
      <c r="A166" s="2">
        <v>45791</v>
      </c>
      <c r="B166" s="2" t="str">
        <f t="shared" si="4"/>
        <v>Wednesday</v>
      </c>
    </row>
    <row r="167" spans="1:2" x14ac:dyDescent="0.35">
      <c r="A167" s="2">
        <v>45792</v>
      </c>
      <c r="B167" s="2" t="str">
        <f t="shared" si="4"/>
        <v>Thursday</v>
      </c>
    </row>
    <row r="168" spans="1:2" x14ac:dyDescent="0.35">
      <c r="A168" s="2">
        <v>45793</v>
      </c>
      <c r="B168" s="2" t="str">
        <f t="shared" si="4"/>
        <v>Friday</v>
      </c>
    </row>
    <row r="169" spans="1:2" x14ac:dyDescent="0.35">
      <c r="A169" s="2">
        <v>45794</v>
      </c>
      <c r="B169" s="2" t="str">
        <f t="shared" si="4"/>
        <v>Saturday</v>
      </c>
    </row>
    <row r="170" spans="1:2" x14ac:dyDescent="0.35">
      <c r="A170" s="2">
        <v>45795</v>
      </c>
      <c r="B170" s="2" t="str">
        <f t="shared" si="4"/>
        <v>Sunday</v>
      </c>
    </row>
    <row r="171" spans="1:2" x14ac:dyDescent="0.35">
      <c r="A171" s="2">
        <v>45796</v>
      </c>
      <c r="B171" s="2" t="str">
        <f t="shared" si="4"/>
        <v>Monday</v>
      </c>
    </row>
    <row r="172" spans="1:2" x14ac:dyDescent="0.35">
      <c r="A172" s="2">
        <v>45797</v>
      </c>
      <c r="B172" s="2" t="str">
        <f t="shared" si="4"/>
        <v>Tuesday</v>
      </c>
    </row>
    <row r="173" spans="1:2" x14ac:dyDescent="0.35">
      <c r="A173" s="2">
        <v>45798</v>
      </c>
      <c r="B173" s="2" t="str">
        <f t="shared" si="4"/>
        <v>Wednesday</v>
      </c>
    </row>
    <row r="174" spans="1:2" x14ac:dyDescent="0.35">
      <c r="A174" s="2">
        <v>45799</v>
      </c>
      <c r="B174" s="2" t="str">
        <f t="shared" si="4"/>
        <v>Thursday</v>
      </c>
    </row>
    <row r="175" spans="1:2" x14ac:dyDescent="0.35">
      <c r="A175" s="2">
        <v>45800</v>
      </c>
      <c r="B175" s="2" t="str">
        <f t="shared" si="4"/>
        <v>Friday</v>
      </c>
    </row>
    <row r="176" spans="1:2" x14ac:dyDescent="0.35">
      <c r="A176" s="2">
        <v>45801</v>
      </c>
      <c r="B176" s="2" t="str">
        <f t="shared" si="4"/>
        <v>Saturday</v>
      </c>
    </row>
    <row r="177" spans="1:2" x14ac:dyDescent="0.35">
      <c r="A177" s="2">
        <v>45802</v>
      </c>
      <c r="B177" s="2" t="str">
        <f t="shared" si="4"/>
        <v>Sunday</v>
      </c>
    </row>
    <row r="178" spans="1:2" x14ac:dyDescent="0.35">
      <c r="A178" s="2">
        <v>45803</v>
      </c>
      <c r="B178" s="2" t="str">
        <f t="shared" si="4"/>
        <v>Monday</v>
      </c>
    </row>
    <row r="179" spans="1:2" x14ac:dyDescent="0.35">
      <c r="A179" s="2">
        <v>45804</v>
      </c>
      <c r="B179" s="2" t="str">
        <f t="shared" si="4"/>
        <v>Tuesday</v>
      </c>
    </row>
    <row r="180" spans="1:2" x14ac:dyDescent="0.35">
      <c r="A180" s="2">
        <v>45805</v>
      </c>
      <c r="B180" s="2" t="str">
        <f t="shared" si="4"/>
        <v>Wednesday</v>
      </c>
    </row>
    <row r="181" spans="1:2" x14ac:dyDescent="0.35">
      <c r="A181" s="2">
        <v>45806</v>
      </c>
      <c r="B181" s="2" t="str">
        <f t="shared" si="4"/>
        <v>Thursday</v>
      </c>
    </row>
    <row r="182" spans="1:2" x14ac:dyDescent="0.35">
      <c r="A182" s="2">
        <v>45807</v>
      </c>
      <c r="B182" s="2" t="str">
        <f t="shared" si="4"/>
        <v>Friday</v>
      </c>
    </row>
    <row r="183" spans="1:2" x14ac:dyDescent="0.35">
      <c r="A183" s="2">
        <v>45808</v>
      </c>
      <c r="B183" s="2" t="str">
        <f t="shared" si="4"/>
        <v>Saturday</v>
      </c>
    </row>
    <row r="184" spans="1:2" x14ac:dyDescent="0.35">
      <c r="A184" s="2">
        <v>45809</v>
      </c>
      <c r="B184" s="2" t="str">
        <f t="shared" si="4"/>
        <v>Sunday</v>
      </c>
    </row>
    <row r="185" spans="1:2" x14ac:dyDescent="0.35">
      <c r="A185" s="2">
        <v>45810</v>
      </c>
      <c r="B185" s="2" t="str">
        <f t="shared" si="4"/>
        <v>Monday</v>
      </c>
    </row>
    <row r="186" spans="1:2" x14ac:dyDescent="0.35">
      <c r="A186" s="2">
        <v>45811</v>
      </c>
      <c r="B186" s="2" t="str">
        <f t="shared" si="4"/>
        <v>Tuesday</v>
      </c>
    </row>
    <row r="187" spans="1:2" x14ac:dyDescent="0.35">
      <c r="A187" s="2">
        <v>45812</v>
      </c>
      <c r="B187" s="2" t="str">
        <f t="shared" si="4"/>
        <v>Wednesday</v>
      </c>
    </row>
    <row r="188" spans="1:2" x14ac:dyDescent="0.35">
      <c r="A188" s="2">
        <v>45813</v>
      </c>
      <c r="B188" s="2" t="str">
        <f t="shared" si="4"/>
        <v>Thursday</v>
      </c>
    </row>
    <row r="189" spans="1:2" x14ac:dyDescent="0.35">
      <c r="A189" s="2">
        <v>45814</v>
      </c>
      <c r="B189" s="2" t="str">
        <f t="shared" si="4"/>
        <v>Friday</v>
      </c>
    </row>
    <row r="190" spans="1:2" x14ac:dyDescent="0.35">
      <c r="A190" s="2">
        <v>45815</v>
      </c>
      <c r="B190" s="2" t="str">
        <f t="shared" si="4"/>
        <v>Saturday</v>
      </c>
    </row>
    <row r="191" spans="1:2" x14ac:dyDescent="0.35">
      <c r="A191" s="2">
        <v>45816</v>
      </c>
      <c r="B191" s="2" t="str">
        <f t="shared" si="4"/>
        <v>Sunday</v>
      </c>
    </row>
    <row r="192" spans="1:2" x14ac:dyDescent="0.35">
      <c r="A192" s="2">
        <v>45817</v>
      </c>
      <c r="B192" s="2" t="str">
        <f t="shared" si="4"/>
        <v>Monday</v>
      </c>
    </row>
    <row r="193" spans="1:2" x14ac:dyDescent="0.35">
      <c r="A193" s="2">
        <v>45818</v>
      </c>
      <c r="B193" s="2" t="str">
        <f t="shared" si="4"/>
        <v>Tuesday</v>
      </c>
    </row>
    <row r="194" spans="1:2" x14ac:dyDescent="0.35">
      <c r="A194" s="2">
        <v>45819</v>
      </c>
      <c r="B194" s="2" t="str">
        <f t="shared" si="4"/>
        <v>Wednesday</v>
      </c>
    </row>
    <row r="195" spans="1:2" x14ac:dyDescent="0.35">
      <c r="A195" s="2">
        <v>45820</v>
      </c>
      <c r="B195" s="2" t="str">
        <f t="shared" ref="B195:B213" si="5">TEXT(A195,"DDDD")</f>
        <v>Thursday</v>
      </c>
    </row>
    <row r="196" spans="1:2" x14ac:dyDescent="0.35">
      <c r="A196" s="2">
        <v>45821</v>
      </c>
      <c r="B196" s="2" t="str">
        <f t="shared" si="5"/>
        <v>Friday</v>
      </c>
    </row>
    <row r="197" spans="1:2" x14ac:dyDescent="0.35">
      <c r="A197" s="2">
        <v>45822</v>
      </c>
      <c r="B197" s="2" t="str">
        <f t="shared" si="5"/>
        <v>Saturday</v>
      </c>
    </row>
    <row r="198" spans="1:2" x14ac:dyDescent="0.35">
      <c r="A198" s="2">
        <v>45823</v>
      </c>
      <c r="B198" s="2" t="str">
        <f t="shared" si="5"/>
        <v>Sunday</v>
      </c>
    </row>
    <row r="199" spans="1:2" x14ac:dyDescent="0.35">
      <c r="A199" s="2">
        <v>45824</v>
      </c>
      <c r="B199" s="2" t="str">
        <f t="shared" si="5"/>
        <v>Monday</v>
      </c>
    </row>
    <row r="200" spans="1:2" x14ac:dyDescent="0.35">
      <c r="A200" s="2">
        <v>45825</v>
      </c>
      <c r="B200" s="2" t="str">
        <f t="shared" si="5"/>
        <v>Tuesday</v>
      </c>
    </row>
    <row r="201" spans="1:2" x14ac:dyDescent="0.35">
      <c r="A201" s="2">
        <v>45826</v>
      </c>
      <c r="B201" s="2" t="str">
        <f t="shared" si="5"/>
        <v>Wednesday</v>
      </c>
    </row>
    <row r="202" spans="1:2" x14ac:dyDescent="0.35">
      <c r="A202" s="2">
        <v>45827</v>
      </c>
      <c r="B202" s="2" t="str">
        <f t="shared" si="5"/>
        <v>Thursday</v>
      </c>
    </row>
    <row r="203" spans="1:2" x14ac:dyDescent="0.35">
      <c r="A203" s="2">
        <v>45828</v>
      </c>
      <c r="B203" s="2" t="str">
        <f t="shared" si="5"/>
        <v>Friday</v>
      </c>
    </row>
    <row r="204" spans="1:2" x14ac:dyDescent="0.35">
      <c r="A204" s="2">
        <v>45829</v>
      </c>
      <c r="B204" s="2" t="str">
        <f t="shared" si="5"/>
        <v>Saturday</v>
      </c>
    </row>
    <row r="205" spans="1:2" x14ac:dyDescent="0.35">
      <c r="A205" s="2">
        <v>45830</v>
      </c>
      <c r="B205" s="2" t="str">
        <f t="shared" si="5"/>
        <v>Sunday</v>
      </c>
    </row>
    <row r="206" spans="1:2" x14ac:dyDescent="0.35">
      <c r="A206" s="2">
        <v>45831</v>
      </c>
      <c r="B206" s="2" t="str">
        <f t="shared" si="5"/>
        <v>Monday</v>
      </c>
    </row>
    <row r="207" spans="1:2" x14ac:dyDescent="0.35">
      <c r="A207" s="2">
        <v>45832</v>
      </c>
      <c r="B207" s="2" t="str">
        <f t="shared" si="5"/>
        <v>Tuesday</v>
      </c>
    </row>
    <row r="208" spans="1:2" x14ac:dyDescent="0.35">
      <c r="A208" s="2">
        <v>45833</v>
      </c>
      <c r="B208" s="2" t="str">
        <f t="shared" si="5"/>
        <v>Wednesday</v>
      </c>
    </row>
    <row r="209" spans="1:2" x14ac:dyDescent="0.35">
      <c r="A209" s="2">
        <v>45834</v>
      </c>
      <c r="B209" s="2" t="str">
        <f t="shared" si="5"/>
        <v>Thursday</v>
      </c>
    </row>
    <row r="210" spans="1:2" x14ac:dyDescent="0.35">
      <c r="A210" s="2">
        <v>45835</v>
      </c>
      <c r="B210" s="2" t="str">
        <f t="shared" si="5"/>
        <v>Friday</v>
      </c>
    </row>
    <row r="211" spans="1:2" x14ac:dyDescent="0.35">
      <c r="A211" s="2">
        <v>45836</v>
      </c>
      <c r="B211" s="2" t="str">
        <f t="shared" si="5"/>
        <v>Saturday</v>
      </c>
    </row>
    <row r="212" spans="1:2" x14ac:dyDescent="0.35">
      <c r="A212" s="2">
        <v>45837</v>
      </c>
      <c r="B212" s="2" t="str">
        <f t="shared" si="5"/>
        <v>Sunday</v>
      </c>
    </row>
    <row r="213" spans="1:2" x14ac:dyDescent="0.35">
      <c r="A213" s="2">
        <v>45838</v>
      </c>
      <c r="B213" s="2" t="str">
        <f t="shared" si="5"/>
        <v>Monday</v>
      </c>
    </row>
  </sheetData>
  <phoneticPr fontId="1" type="noConversion"/>
  <conditionalFormatting sqref="B1:B1048576">
    <cfRule type="containsText" dxfId="2" priority="2" operator="containsText" text="Sat">
      <formula>NOT(ISERROR(SEARCH("Sat",B1)))</formula>
    </cfRule>
    <cfRule type="containsText" dxfId="1" priority="3" operator="containsText" text="Fri">
      <formula>NOT(ISERROR(SEARCH("Fri",B1)))</formula>
    </cfRule>
  </conditionalFormatting>
  <conditionalFormatting sqref="C1:C1048576">
    <cfRule type="containsText" dxfId="0" priority="1" operator="containsText" text="Off">
      <formula>NOT(ISERROR(SEARCH("Off",C1)))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EE18-3209-4C12-B753-205BB4B7EC0C}">
  <dimension ref="A1:Y19"/>
  <sheetViews>
    <sheetView topLeftCell="A4" workbookViewId="0">
      <selection activeCell="K4" sqref="K4"/>
    </sheetView>
  </sheetViews>
  <sheetFormatPr defaultRowHeight="14.5" x14ac:dyDescent="0.35"/>
  <cols>
    <col min="1" max="1" width="3.54296875" style="9" bestFit="1" customWidth="1"/>
    <col min="2" max="2" width="18.08984375" bestFit="1" customWidth="1"/>
    <col min="3" max="3" width="6.08984375" bestFit="1" customWidth="1"/>
    <col min="4" max="4" width="2.26953125" customWidth="1"/>
    <col min="5" max="5" width="3.453125" style="9" bestFit="1" customWidth="1"/>
    <col min="6" max="6" width="14.453125" bestFit="1" customWidth="1"/>
    <col min="10" max="10" width="3.54296875" style="9" bestFit="1" customWidth="1"/>
    <col min="11" max="11" width="19.1796875" bestFit="1" customWidth="1"/>
    <col min="12" max="12" width="7.36328125" bestFit="1" customWidth="1"/>
    <col min="13" max="13" width="5.1796875" customWidth="1"/>
    <col min="14" max="14" width="3.453125" style="9" bestFit="1" customWidth="1"/>
    <col min="15" max="15" width="14.7265625" bestFit="1" customWidth="1"/>
    <col min="16" max="16" width="8.81640625" bestFit="1" customWidth="1"/>
    <col min="20" max="20" width="18.453125" bestFit="1" customWidth="1"/>
    <col min="21" max="21" width="6.08984375" bestFit="1" customWidth="1"/>
    <col min="22" max="22" width="2.90625" customWidth="1"/>
    <col min="24" max="24" width="14.7265625" bestFit="1" customWidth="1"/>
    <col min="25" max="25" width="8.81640625" bestFit="1" customWidth="1"/>
  </cols>
  <sheetData>
    <row r="1" spans="1:25" x14ac:dyDescent="0.35">
      <c r="A1" s="20" t="s">
        <v>40</v>
      </c>
      <c r="B1" s="20"/>
      <c r="C1" s="20"/>
      <c r="D1" s="8"/>
      <c r="E1" s="20" t="s">
        <v>40</v>
      </c>
      <c r="F1" s="20"/>
      <c r="G1" s="20"/>
      <c r="H1" s="8"/>
      <c r="I1" s="8"/>
      <c r="J1" s="19" t="s">
        <v>41</v>
      </c>
      <c r="K1" s="19"/>
      <c r="L1" s="19"/>
      <c r="M1" s="8"/>
      <c r="N1" s="19" t="s">
        <v>41</v>
      </c>
      <c r="O1" s="19"/>
      <c r="P1" s="19"/>
      <c r="S1" s="19" t="s">
        <v>68</v>
      </c>
      <c r="T1" s="19"/>
      <c r="U1" s="19"/>
      <c r="V1" s="8"/>
      <c r="W1" s="19" t="s">
        <v>68</v>
      </c>
      <c r="X1" s="19"/>
      <c r="Y1" s="19"/>
    </row>
    <row r="2" spans="1:25" x14ac:dyDescent="0.35">
      <c r="A2" s="10" t="s">
        <v>14</v>
      </c>
      <c r="B2" s="1" t="s">
        <v>15</v>
      </c>
      <c r="C2" s="1" t="s">
        <v>16</v>
      </c>
      <c r="E2" s="10" t="s">
        <v>14</v>
      </c>
      <c r="F2" s="1" t="s">
        <v>29</v>
      </c>
      <c r="G2" s="1" t="s">
        <v>30</v>
      </c>
      <c r="J2" s="10" t="s">
        <v>14</v>
      </c>
      <c r="K2" s="1" t="s">
        <v>15</v>
      </c>
      <c r="L2" s="1" t="s">
        <v>16</v>
      </c>
      <c r="N2" s="10" t="s">
        <v>14</v>
      </c>
      <c r="O2" s="1" t="s">
        <v>29</v>
      </c>
      <c r="P2" s="1" t="s">
        <v>30</v>
      </c>
      <c r="S2" s="10" t="s">
        <v>14</v>
      </c>
      <c r="T2" s="1" t="s">
        <v>15</v>
      </c>
      <c r="U2" s="1" t="s">
        <v>16</v>
      </c>
      <c r="W2" s="10" t="s">
        <v>14</v>
      </c>
      <c r="X2" s="1" t="s">
        <v>29</v>
      </c>
      <c r="Y2" s="1" t="s">
        <v>30</v>
      </c>
    </row>
    <row r="3" spans="1:25" x14ac:dyDescent="0.35">
      <c r="A3" s="10">
        <v>1</v>
      </c>
      <c r="B3" s="1" t="s">
        <v>17</v>
      </c>
      <c r="C3" s="1">
        <v>1300</v>
      </c>
      <c r="E3" s="10">
        <v>1</v>
      </c>
      <c r="F3" s="1" t="s">
        <v>31</v>
      </c>
      <c r="G3" s="1">
        <v>1800</v>
      </c>
      <c r="J3" s="10">
        <v>1</v>
      </c>
      <c r="K3" s="1" t="s">
        <v>17</v>
      </c>
      <c r="L3" s="1">
        <v>1800</v>
      </c>
      <c r="N3" s="10">
        <v>1</v>
      </c>
      <c r="O3" s="1" t="s">
        <v>31</v>
      </c>
      <c r="P3" s="1"/>
      <c r="S3" s="10">
        <v>1</v>
      </c>
      <c r="T3" s="1" t="s">
        <v>17</v>
      </c>
      <c r="U3" s="1">
        <v>2200</v>
      </c>
      <c r="W3" s="10">
        <v>1</v>
      </c>
      <c r="X3" s="1" t="s">
        <v>31</v>
      </c>
      <c r="Y3" s="1">
        <v>1800</v>
      </c>
    </row>
    <row r="4" spans="1:25" x14ac:dyDescent="0.35">
      <c r="A4" s="10">
        <v>2</v>
      </c>
      <c r="B4" s="1" t="s">
        <v>18</v>
      </c>
      <c r="C4" s="1">
        <v>55</v>
      </c>
      <c r="E4" s="10">
        <v>2</v>
      </c>
      <c r="F4" s="1" t="s">
        <v>32</v>
      </c>
      <c r="G4" s="1">
        <v>320</v>
      </c>
      <c r="J4" s="10">
        <v>2</v>
      </c>
      <c r="K4" s="1" t="s">
        <v>18</v>
      </c>
      <c r="L4" s="1">
        <v>55</v>
      </c>
      <c r="N4" s="10">
        <v>2</v>
      </c>
      <c r="O4" s="1" t="s">
        <v>32</v>
      </c>
      <c r="P4" s="1"/>
      <c r="S4" s="10">
        <v>2</v>
      </c>
      <c r="T4" s="1" t="s">
        <v>18</v>
      </c>
      <c r="U4" s="1">
        <v>55</v>
      </c>
      <c r="W4" s="10">
        <v>2</v>
      </c>
      <c r="X4" s="1" t="s">
        <v>32</v>
      </c>
      <c r="Y4" s="1"/>
    </row>
    <row r="5" spans="1:25" x14ac:dyDescent="0.35">
      <c r="A5" s="10">
        <v>3</v>
      </c>
      <c r="B5" s="1" t="s">
        <v>19</v>
      </c>
      <c r="C5" s="1">
        <v>125</v>
      </c>
      <c r="E5" s="10">
        <v>3</v>
      </c>
      <c r="F5" s="1" t="s">
        <v>33</v>
      </c>
      <c r="G5" s="1">
        <v>325</v>
      </c>
      <c r="J5" s="10">
        <v>3</v>
      </c>
      <c r="K5" s="1" t="s">
        <v>19</v>
      </c>
      <c r="L5" s="1">
        <v>125</v>
      </c>
      <c r="N5" s="10">
        <v>3</v>
      </c>
      <c r="O5" s="1" t="s">
        <v>33</v>
      </c>
      <c r="P5" s="1"/>
      <c r="S5" s="10">
        <v>3</v>
      </c>
      <c r="T5" s="1" t="s">
        <v>19</v>
      </c>
      <c r="U5" s="1">
        <v>125</v>
      </c>
      <c r="W5" s="10">
        <v>3</v>
      </c>
      <c r="X5" s="1" t="s">
        <v>33</v>
      </c>
      <c r="Y5" s="1"/>
    </row>
    <row r="6" spans="1:25" x14ac:dyDescent="0.35">
      <c r="A6" s="10">
        <v>4</v>
      </c>
      <c r="B6" s="1" t="s">
        <v>20</v>
      </c>
      <c r="C6" s="1">
        <v>100</v>
      </c>
      <c r="E6" s="10">
        <v>4</v>
      </c>
      <c r="F6" s="1" t="s">
        <v>34</v>
      </c>
      <c r="G6" s="1">
        <v>1095</v>
      </c>
      <c r="J6" s="10">
        <v>4</v>
      </c>
      <c r="K6" s="1" t="s">
        <v>20</v>
      </c>
      <c r="L6" s="1">
        <v>100</v>
      </c>
      <c r="N6" s="10">
        <v>4</v>
      </c>
      <c r="O6" s="1" t="s">
        <v>34</v>
      </c>
      <c r="P6" s="1">
        <v>1095</v>
      </c>
      <c r="S6" s="10">
        <v>4</v>
      </c>
      <c r="T6" s="1" t="s">
        <v>20</v>
      </c>
      <c r="U6" s="1">
        <v>100</v>
      </c>
      <c r="W6" s="10">
        <v>4</v>
      </c>
      <c r="X6" s="1" t="s">
        <v>34</v>
      </c>
      <c r="Y6" s="1">
        <v>1095</v>
      </c>
    </row>
    <row r="7" spans="1:25" x14ac:dyDescent="0.35">
      <c r="A7" s="10">
        <v>5</v>
      </c>
      <c r="B7" s="1" t="s">
        <v>21</v>
      </c>
      <c r="C7" s="1">
        <v>120</v>
      </c>
      <c r="E7" s="10">
        <v>5</v>
      </c>
      <c r="F7" s="1" t="s">
        <v>35</v>
      </c>
      <c r="G7" s="1"/>
      <c r="J7" s="10">
        <v>5</v>
      </c>
      <c r="K7" s="1" t="s">
        <v>21</v>
      </c>
      <c r="L7" s="1">
        <v>250</v>
      </c>
      <c r="N7" s="10">
        <v>5</v>
      </c>
      <c r="O7" s="1" t="s">
        <v>35</v>
      </c>
      <c r="P7" s="1">
        <v>200</v>
      </c>
      <c r="S7" s="10">
        <v>5</v>
      </c>
      <c r="T7" s="1" t="s">
        <v>21</v>
      </c>
      <c r="U7" s="1">
        <v>350</v>
      </c>
      <c r="W7" s="10">
        <v>5</v>
      </c>
      <c r="X7" s="1" t="s">
        <v>35</v>
      </c>
      <c r="Y7" s="1"/>
    </row>
    <row r="8" spans="1:25" x14ac:dyDescent="0.35">
      <c r="A8" s="10">
        <v>6</v>
      </c>
      <c r="B8" s="1" t="s">
        <v>22</v>
      </c>
      <c r="C8" s="1">
        <v>35</v>
      </c>
      <c r="E8" s="10">
        <v>6</v>
      </c>
      <c r="F8" s="1" t="s">
        <v>36</v>
      </c>
      <c r="G8" s="1"/>
      <c r="J8" s="10">
        <v>6</v>
      </c>
      <c r="K8" s="1" t="s">
        <v>22</v>
      </c>
      <c r="L8" s="1">
        <v>50</v>
      </c>
      <c r="N8" s="10">
        <v>6</v>
      </c>
      <c r="O8" s="1" t="s">
        <v>36</v>
      </c>
      <c r="P8" s="1"/>
      <c r="S8" s="10">
        <v>6</v>
      </c>
      <c r="T8" s="1" t="s">
        <v>22</v>
      </c>
      <c r="U8" s="1">
        <v>35</v>
      </c>
      <c r="W8" s="10">
        <v>6</v>
      </c>
      <c r="X8" s="1" t="s">
        <v>36</v>
      </c>
      <c r="Y8" s="1">
        <v>500</v>
      </c>
    </row>
    <row r="9" spans="1:25" x14ac:dyDescent="0.35">
      <c r="A9" s="10">
        <v>7</v>
      </c>
      <c r="B9" s="1" t="s">
        <v>23</v>
      </c>
      <c r="C9" s="1">
        <v>200</v>
      </c>
      <c r="E9" s="10">
        <v>7</v>
      </c>
      <c r="F9" s="1" t="s">
        <v>37</v>
      </c>
      <c r="G9" s="1">
        <v>1000</v>
      </c>
      <c r="J9" s="10">
        <v>7</v>
      </c>
      <c r="K9" s="1" t="s">
        <v>23</v>
      </c>
      <c r="L9" s="1">
        <v>350</v>
      </c>
      <c r="N9" s="10">
        <v>7</v>
      </c>
      <c r="O9" s="1" t="s">
        <v>37</v>
      </c>
      <c r="P9" s="1">
        <v>1100</v>
      </c>
      <c r="S9" s="10">
        <v>7</v>
      </c>
      <c r="T9" s="1" t="s">
        <v>23</v>
      </c>
      <c r="U9" s="1">
        <v>350</v>
      </c>
      <c r="W9" s="10">
        <v>7</v>
      </c>
      <c r="X9" s="1" t="s">
        <v>37</v>
      </c>
      <c r="Y9" s="1">
        <v>1100</v>
      </c>
    </row>
    <row r="10" spans="1:25" x14ac:dyDescent="0.35">
      <c r="A10" s="10">
        <v>8</v>
      </c>
      <c r="B10" s="1" t="s">
        <v>24</v>
      </c>
      <c r="C10" s="1">
        <v>750</v>
      </c>
      <c r="E10" s="10"/>
      <c r="F10" s="1"/>
      <c r="G10" s="1"/>
      <c r="J10" s="10">
        <v>8</v>
      </c>
      <c r="K10" s="1" t="s">
        <v>24</v>
      </c>
      <c r="L10" s="1">
        <v>1000</v>
      </c>
      <c r="N10" s="10">
        <v>8</v>
      </c>
      <c r="O10" s="1" t="s">
        <v>42</v>
      </c>
      <c r="P10" s="1">
        <v>500</v>
      </c>
      <c r="S10" s="10">
        <v>8</v>
      </c>
      <c r="T10" s="1" t="s">
        <v>24</v>
      </c>
      <c r="U10" s="1">
        <v>750</v>
      </c>
      <c r="W10" s="10"/>
      <c r="X10" s="1" t="s">
        <v>42</v>
      </c>
      <c r="Y10" s="1">
        <v>500</v>
      </c>
    </row>
    <row r="11" spans="1:25" x14ac:dyDescent="0.35">
      <c r="A11" s="10">
        <v>9</v>
      </c>
      <c r="B11" s="1" t="s">
        <v>25</v>
      </c>
      <c r="C11" s="1">
        <v>150</v>
      </c>
      <c r="E11" s="10"/>
      <c r="F11" s="1"/>
      <c r="G11" s="1"/>
      <c r="J11" s="10">
        <v>9</v>
      </c>
      <c r="K11" s="1" t="s">
        <v>25</v>
      </c>
      <c r="L11" s="1">
        <v>200</v>
      </c>
      <c r="N11" s="10">
        <v>9</v>
      </c>
      <c r="O11" s="1" t="s">
        <v>54</v>
      </c>
      <c r="P11" s="1">
        <v>600</v>
      </c>
      <c r="S11" s="10">
        <v>9</v>
      </c>
      <c r="T11" s="1" t="s">
        <v>25</v>
      </c>
      <c r="U11" s="1">
        <v>150</v>
      </c>
      <c r="W11" s="10"/>
      <c r="X11" s="1" t="s">
        <v>54</v>
      </c>
      <c r="Y11" s="1"/>
    </row>
    <row r="12" spans="1:25" x14ac:dyDescent="0.35">
      <c r="A12" s="10">
        <v>10</v>
      </c>
      <c r="B12" s="1" t="s">
        <v>26</v>
      </c>
      <c r="C12" s="1">
        <v>100</v>
      </c>
      <c r="E12" s="10"/>
      <c r="F12" s="1"/>
      <c r="G12" s="1"/>
      <c r="J12" s="10">
        <v>10</v>
      </c>
      <c r="K12" s="1" t="s">
        <v>26</v>
      </c>
      <c r="L12" s="1">
        <v>100</v>
      </c>
      <c r="N12" s="10">
        <v>10</v>
      </c>
      <c r="O12" s="1" t="s">
        <v>85</v>
      </c>
      <c r="P12" s="1">
        <v>800</v>
      </c>
      <c r="S12" s="10">
        <v>10</v>
      </c>
      <c r="T12" s="1" t="s">
        <v>26</v>
      </c>
      <c r="U12" s="1">
        <v>100</v>
      </c>
      <c r="W12" s="10"/>
      <c r="X12" s="1"/>
      <c r="Y12" s="1"/>
    </row>
    <row r="13" spans="1:25" x14ac:dyDescent="0.35">
      <c r="A13" s="10">
        <v>11</v>
      </c>
      <c r="B13" s="1" t="s">
        <v>27</v>
      </c>
      <c r="C13" s="1">
        <v>100</v>
      </c>
      <c r="E13" s="10"/>
      <c r="F13" s="1"/>
      <c r="G13" s="1"/>
      <c r="J13" s="10">
        <v>11</v>
      </c>
      <c r="K13" s="1" t="s">
        <v>27</v>
      </c>
      <c r="L13" s="1"/>
      <c r="N13" s="10">
        <v>11</v>
      </c>
      <c r="O13" s="1"/>
      <c r="P13" s="1"/>
      <c r="S13" s="10">
        <v>11</v>
      </c>
      <c r="T13" s="1" t="s">
        <v>27</v>
      </c>
      <c r="U13" s="1">
        <v>100</v>
      </c>
      <c r="W13" s="10"/>
      <c r="X13" s="1"/>
      <c r="Y13" s="1"/>
    </row>
    <row r="14" spans="1:25" x14ac:dyDescent="0.35">
      <c r="A14" s="10">
        <v>12</v>
      </c>
      <c r="B14" s="1" t="s">
        <v>38</v>
      </c>
      <c r="C14" s="1">
        <v>0</v>
      </c>
      <c r="E14" s="10"/>
      <c r="F14" s="1"/>
      <c r="G14" s="1"/>
      <c r="J14" s="10">
        <v>12</v>
      </c>
      <c r="K14" s="1" t="s">
        <v>38</v>
      </c>
      <c r="L14" s="1"/>
      <c r="N14" s="10">
        <v>12</v>
      </c>
      <c r="O14" s="1"/>
      <c r="P14" s="1"/>
      <c r="S14" s="10">
        <v>12</v>
      </c>
      <c r="T14" s="1" t="s">
        <v>38</v>
      </c>
      <c r="U14" s="1">
        <v>100</v>
      </c>
      <c r="W14" s="10"/>
      <c r="X14" s="1"/>
      <c r="Y14" s="1"/>
    </row>
    <row r="15" spans="1:25" x14ac:dyDescent="0.35">
      <c r="A15" s="10">
        <v>13</v>
      </c>
      <c r="B15" s="1" t="s">
        <v>56</v>
      </c>
      <c r="C15" s="1">
        <v>30</v>
      </c>
      <c r="E15" s="10"/>
      <c r="F15" s="1"/>
      <c r="G15" s="1"/>
      <c r="J15" s="10">
        <v>13</v>
      </c>
      <c r="K15" s="1" t="s">
        <v>56</v>
      </c>
      <c r="L15" s="1">
        <v>50</v>
      </c>
      <c r="N15" s="10">
        <v>13</v>
      </c>
      <c r="O15" s="1"/>
      <c r="P15" s="1"/>
      <c r="S15" s="10">
        <v>13</v>
      </c>
      <c r="T15" s="1" t="s">
        <v>56</v>
      </c>
      <c r="U15" s="1">
        <v>50</v>
      </c>
      <c r="W15" s="10"/>
      <c r="X15" s="1"/>
      <c r="Y15" s="1"/>
    </row>
    <row r="16" spans="1:25" x14ac:dyDescent="0.35">
      <c r="A16" s="10">
        <v>14</v>
      </c>
      <c r="B16" s="1"/>
      <c r="C16" s="1"/>
      <c r="E16" s="10"/>
      <c r="F16" s="1"/>
      <c r="G16" s="1"/>
      <c r="J16" s="10">
        <v>14</v>
      </c>
      <c r="K16" s="1"/>
      <c r="L16" s="1"/>
      <c r="N16" s="10">
        <v>14</v>
      </c>
      <c r="O16" s="1"/>
      <c r="P16" s="1"/>
      <c r="S16" s="10">
        <v>14</v>
      </c>
      <c r="T16" s="1"/>
      <c r="U16" s="1"/>
      <c r="W16" s="10"/>
      <c r="X16" s="1"/>
      <c r="Y16" s="1"/>
    </row>
    <row r="17" spans="1:25" x14ac:dyDescent="0.35">
      <c r="A17" s="10">
        <v>15</v>
      </c>
      <c r="B17" s="1"/>
      <c r="C17" s="1"/>
      <c r="E17" s="10"/>
      <c r="F17" s="1"/>
      <c r="G17" s="1"/>
      <c r="J17" s="10">
        <v>15</v>
      </c>
      <c r="K17" s="1"/>
      <c r="L17" s="1"/>
      <c r="N17" s="10">
        <v>15</v>
      </c>
      <c r="O17" s="1"/>
      <c r="P17" s="1"/>
      <c r="S17" s="10">
        <v>15</v>
      </c>
      <c r="T17" s="1"/>
      <c r="U17" s="1"/>
      <c r="W17" s="10"/>
      <c r="X17" s="1"/>
      <c r="Y17" s="1"/>
    </row>
    <row r="18" spans="1:25" x14ac:dyDescent="0.35">
      <c r="A18" s="10">
        <v>16</v>
      </c>
      <c r="B18" s="1"/>
      <c r="C18" s="1"/>
      <c r="E18" s="10"/>
      <c r="F18" s="1"/>
      <c r="G18" s="1"/>
      <c r="J18" s="10">
        <v>16</v>
      </c>
      <c r="K18" s="1"/>
      <c r="L18" s="1"/>
      <c r="N18" s="10">
        <v>16</v>
      </c>
      <c r="O18" s="1"/>
      <c r="P18" s="1"/>
      <c r="S18" s="10">
        <v>16</v>
      </c>
      <c r="T18" s="1"/>
      <c r="U18" s="1"/>
      <c r="W18" s="10"/>
      <c r="X18" s="1"/>
      <c r="Y18" s="1"/>
    </row>
    <row r="19" spans="1:25" x14ac:dyDescent="0.35">
      <c r="A19" s="10"/>
      <c r="B19" s="1" t="s">
        <v>28</v>
      </c>
      <c r="C19" s="1">
        <f>SUM(C3:C18)</f>
        <v>3065</v>
      </c>
      <c r="E19" s="10"/>
      <c r="F19" s="1" t="s">
        <v>28</v>
      </c>
      <c r="G19" s="1">
        <f>SUM(G3:G18)</f>
        <v>4540</v>
      </c>
      <c r="H19" t="s">
        <v>39</v>
      </c>
      <c r="I19">
        <f>G19-C19</f>
        <v>1475</v>
      </c>
      <c r="J19" s="10"/>
      <c r="K19" s="1" t="s">
        <v>28</v>
      </c>
      <c r="L19" s="1">
        <f>SUM(L3:L18)</f>
        <v>4080</v>
      </c>
      <c r="N19" s="10">
        <v>17</v>
      </c>
      <c r="O19" s="1" t="s">
        <v>28</v>
      </c>
      <c r="P19" s="1">
        <f>SUM(P3:P18)</f>
        <v>4295</v>
      </c>
      <c r="Q19" t="s">
        <v>39</v>
      </c>
      <c r="R19">
        <f>P19-L19</f>
        <v>215</v>
      </c>
      <c r="S19" s="10"/>
      <c r="T19" s="1" t="s">
        <v>28</v>
      </c>
      <c r="U19" s="1">
        <f>SUM(U3:U18)</f>
        <v>4465</v>
      </c>
      <c r="W19" s="10"/>
      <c r="X19" s="1" t="s">
        <v>28</v>
      </c>
      <c r="Y19" s="1">
        <f>SUM(Y3:Y18)</f>
        <v>4995</v>
      </c>
    </row>
  </sheetData>
  <mergeCells count="6">
    <mergeCell ref="W1:Y1"/>
    <mergeCell ref="A1:C1"/>
    <mergeCell ref="E1:G1"/>
    <mergeCell ref="J1:L1"/>
    <mergeCell ref="N1:P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CEBE-D639-42BE-8383-CEE2A3EA1FFD}">
  <dimension ref="A1:G11"/>
  <sheetViews>
    <sheetView workbookViewId="0">
      <selection sqref="A1:G1"/>
    </sheetView>
  </sheetViews>
  <sheetFormatPr defaultRowHeight="14.5" x14ac:dyDescent="0.35"/>
  <cols>
    <col min="1" max="1" width="10.453125" bestFit="1" customWidth="1"/>
    <col min="2" max="2" width="12.7265625" bestFit="1" customWidth="1"/>
    <col min="3" max="3" width="11.81640625" bestFit="1" customWidth="1"/>
    <col min="4" max="4" width="11.7265625" bestFit="1" customWidth="1"/>
    <col min="6" max="6" width="9.36328125" bestFit="1" customWidth="1"/>
    <col min="7" max="7" width="7.81640625" bestFit="1" customWidth="1"/>
  </cols>
  <sheetData>
    <row r="1" spans="1:7" x14ac:dyDescent="0.35">
      <c r="A1" s="18" t="s">
        <v>44</v>
      </c>
      <c r="B1" s="18" t="s">
        <v>45</v>
      </c>
      <c r="C1" s="18" t="s">
        <v>46</v>
      </c>
      <c r="D1" s="18" t="s">
        <v>47</v>
      </c>
      <c r="E1" s="18" t="s">
        <v>48</v>
      </c>
      <c r="F1" s="18" t="s">
        <v>49</v>
      </c>
      <c r="G1" s="18" t="s">
        <v>50</v>
      </c>
    </row>
    <row r="2" spans="1:7" x14ac:dyDescent="0.35">
      <c r="A2" s="11" t="s">
        <v>31</v>
      </c>
      <c r="B2" s="11">
        <v>35</v>
      </c>
      <c r="C2" s="11">
        <v>20</v>
      </c>
      <c r="D2" s="11">
        <f>B2*C2</f>
        <v>700</v>
      </c>
      <c r="E2" s="11">
        <f>D2*0.865</f>
        <v>605.5</v>
      </c>
      <c r="F2" s="11">
        <f>E2*2</f>
        <v>1211</v>
      </c>
      <c r="G2" s="11">
        <f>F2*2</f>
        <v>2422</v>
      </c>
    </row>
    <row r="3" spans="1:7" x14ac:dyDescent="0.35">
      <c r="A3" s="11" t="s">
        <v>32</v>
      </c>
      <c r="B3" s="11">
        <v>6</v>
      </c>
      <c r="C3" s="11">
        <v>15.75</v>
      </c>
      <c r="D3" s="11">
        <f>B3*C3</f>
        <v>94.5</v>
      </c>
      <c r="E3" s="11">
        <f>D3*0.865</f>
        <v>81.742499999999993</v>
      </c>
      <c r="F3" s="11">
        <f>E3*2</f>
        <v>163.48499999999999</v>
      </c>
      <c r="G3" s="11">
        <f>F3*2</f>
        <v>326.96999999999997</v>
      </c>
    </row>
    <row r="4" spans="1:7" x14ac:dyDescent="0.35">
      <c r="A4" s="11" t="s">
        <v>51</v>
      </c>
      <c r="B4" s="11"/>
      <c r="C4" s="11"/>
      <c r="D4" s="11"/>
      <c r="E4" s="11"/>
      <c r="F4" s="11"/>
      <c r="G4" s="11">
        <v>325</v>
      </c>
    </row>
    <row r="5" spans="1:7" x14ac:dyDescent="0.35">
      <c r="A5" s="11" t="s">
        <v>52</v>
      </c>
      <c r="B5" s="11">
        <v>24</v>
      </c>
      <c r="C5" s="11">
        <v>15.75</v>
      </c>
      <c r="D5" s="11">
        <f>B5*C5</f>
        <v>378</v>
      </c>
      <c r="E5" s="11">
        <f>D5*0.865</f>
        <v>326.96999999999997</v>
      </c>
      <c r="F5" s="11">
        <f>E5*2</f>
        <v>653.93999999999994</v>
      </c>
      <c r="G5" s="11">
        <f>F5*2</f>
        <v>1307.8799999999999</v>
      </c>
    </row>
    <row r="6" spans="1:7" x14ac:dyDescent="0.35">
      <c r="A6" s="11" t="s">
        <v>34</v>
      </c>
      <c r="B6" s="11"/>
      <c r="C6" s="11"/>
      <c r="D6" s="11"/>
      <c r="E6" s="11"/>
      <c r="F6" s="11"/>
      <c r="G6" s="11">
        <v>1095</v>
      </c>
    </row>
    <row r="7" spans="1:7" x14ac:dyDescent="0.35">
      <c r="A7" s="11" t="s">
        <v>37</v>
      </c>
      <c r="B7" s="11"/>
      <c r="C7" s="11"/>
      <c r="D7" s="11"/>
      <c r="E7" s="11"/>
      <c r="F7" s="11"/>
      <c r="G7" s="11">
        <v>1200</v>
      </c>
    </row>
    <row r="8" spans="1:7" x14ac:dyDescent="0.35">
      <c r="A8" s="11" t="s">
        <v>28</v>
      </c>
      <c r="B8" s="11"/>
      <c r="C8" s="11"/>
      <c r="D8" s="11"/>
      <c r="E8" s="11"/>
      <c r="F8" s="11"/>
      <c r="G8" s="11">
        <f>SUM(G2:G7)</f>
        <v>6676.8499999999995</v>
      </c>
    </row>
    <row r="11" spans="1:7" x14ac:dyDescent="0.35">
      <c r="G11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851B-7200-4DE5-B039-B58C1FAF96AE}">
  <dimension ref="A1:M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.5" x14ac:dyDescent="0.35"/>
  <cols>
    <col min="1" max="1" width="10.08984375" bestFit="1" customWidth="1"/>
    <col min="2" max="2" width="12.1796875" bestFit="1" customWidth="1"/>
    <col min="3" max="3" width="13.453125" bestFit="1" customWidth="1"/>
    <col min="4" max="9" width="12.1796875" bestFit="1" customWidth="1"/>
    <col min="11" max="11" width="12.1796875" bestFit="1" customWidth="1"/>
  </cols>
  <sheetData>
    <row r="1" spans="1:13" x14ac:dyDescent="0.35">
      <c r="A1" s="15" t="s">
        <v>66</v>
      </c>
      <c r="B1" s="16">
        <v>45682</v>
      </c>
      <c r="C1" s="16">
        <v>45713</v>
      </c>
      <c r="D1" s="16">
        <v>45741</v>
      </c>
      <c r="E1" s="16">
        <v>45772</v>
      </c>
      <c r="F1" s="16">
        <v>45802</v>
      </c>
      <c r="G1" s="16">
        <v>45833</v>
      </c>
      <c r="H1" s="16">
        <v>45863</v>
      </c>
      <c r="I1" s="16">
        <v>45894</v>
      </c>
    </row>
    <row r="2" spans="1:13" x14ac:dyDescent="0.35">
      <c r="A2" s="12" t="s">
        <v>57</v>
      </c>
      <c r="B2" s="13">
        <v>7050</v>
      </c>
      <c r="C2" s="13">
        <v>9050</v>
      </c>
      <c r="D2" s="13">
        <v>11000</v>
      </c>
      <c r="E2" s="13">
        <v>17000</v>
      </c>
      <c r="F2" s="13">
        <v>18300</v>
      </c>
      <c r="G2" s="13">
        <v>19500</v>
      </c>
      <c r="H2" s="13">
        <v>21000</v>
      </c>
      <c r="I2" s="13">
        <v>22500</v>
      </c>
      <c r="K2" s="13"/>
    </row>
    <row r="3" spans="1:13" x14ac:dyDescent="0.35">
      <c r="A3" s="12" t="s">
        <v>58</v>
      </c>
      <c r="B3" s="13">
        <v>30600</v>
      </c>
      <c r="C3" s="13">
        <v>30600</v>
      </c>
      <c r="D3" s="13">
        <v>30600</v>
      </c>
      <c r="E3" s="13">
        <v>30600</v>
      </c>
      <c r="F3" s="13">
        <v>30600</v>
      </c>
      <c r="G3" s="13">
        <v>30600</v>
      </c>
      <c r="H3" s="13">
        <v>30600</v>
      </c>
      <c r="I3" s="13">
        <v>30600</v>
      </c>
      <c r="K3" s="13"/>
    </row>
    <row r="4" spans="1:13" x14ac:dyDescent="0.35">
      <c r="A4" s="12" t="s">
        <v>34</v>
      </c>
      <c r="B4" s="13">
        <v>1095</v>
      </c>
      <c r="C4" s="13">
        <v>1095</v>
      </c>
      <c r="D4" s="13">
        <v>1095</v>
      </c>
      <c r="E4" s="13">
        <v>1095</v>
      </c>
      <c r="F4" s="13">
        <v>1095</v>
      </c>
      <c r="G4" s="13">
        <v>1095</v>
      </c>
      <c r="H4" s="13">
        <v>1095</v>
      </c>
      <c r="I4" s="13">
        <v>1095</v>
      </c>
      <c r="K4" s="13"/>
    </row>
    <row r="5" spans="1:13" x14ac:dyDescent="0.35">
      <c r="A5" s="12" t="s">
        <v>31</v>
      </c>
      <c r="B5" s="13">
        <v>1820</v>
      </c>
      <c r="C5" s="13">
        <v>1820</v>
      </c>
      <c r="D5" s="13">
        <v>1820</v>
      </c>
      <c r="E5" s="13">
        <v>1820</v>
      </c>
      <c r="F5" s="13">
        <v>1820</v>
      </c>
      <c r="G5" s="13">
        <v>1820</v>
      </c>
      <c r="H5" s="13">
        <v>1820</v>
      </c>
      <c r="I5" s="13">
        <v>1820</v>
      </c>
      <c r="K5" s="13"/>
    </row>
    <row r="6" spans="1:13" x14ac:dyDescent="0.35">
      <c r="A6" s="12" t="s">
        <v>59</v>
      </c>
      <c r="B6" s="13">
        <v>-1150</v>
      </c>
      <c r="C6" s="13">
        <v>-1150</v>
      </c>
      <c r="D6" s="13">
        <v>-1150</v>
      </c>
      <c r="E6" s="13">
        <v>-550</v>
      </c>
      <c r="F6" s="13">
        <v>-550</v>
      </c>
      <c r="G6" s="13">
        <v>-550</v>
      </c>
      <c r="H6" s="13">
        <v>-550</v>
      </c>
      <c r="I6" s="13">
        <v>-550</v>
      </c>
      <c r="K6" s="13"/>
    </row>
    <row r="7" spans="1:13" x14ac:dyDescent="0.35">
      <c r="A7" s="12" t="s">
        <v>60</v>
      </c>
      <c r="B7" s="13">
        <v>0</v>
      </c>
      <c r="C7" s="13">
        <v>-1300</v>
      </c>
      <c r="D7" s="13">
        <v>-1300</v>
      </c>
      <c r="E7" s="13">
        <v>-1300</v>
      </c>
      <c r="F7" s="13">
        <v>-1300</v>
      </c>
      <c r="G7" s="13">
        <v>-1450</v>
      </c>
      <c r="H7" s="13">
        <v>-1450</v>
      </c>
      <c r="I7" s="13">
        <v>1450</v>
      </c>
      <c r="K7" s="13"/>
    </row>
    <row r="8" spans="1:13" x14ac:dyDescent="0.35">
      <c r="A8" s="12" t="s">
        <v>61</v>
      </c>
      <c r="B8" s="13">
        <v>1100</v>
      </c>
      <c r="C8" s="13">
        <v>1100</v>
      </c>
      <c r="D8" s="13">
        <v>1100</v>
      </c>
      <c r="E8" s="13">
        <v>1100</v>
      </c>
      <c r="F8" s="13">
        <v>1100</v>
      </c>
      <c r="G8" s="13">
        <v>1100</v>
      </c>
      <c r="H8" s="13">
        <v>1100</v>
      </c>
      <c r="I8" s="13">
        <v>1100</v>
      </c>
      <c r="K8" s="13"/>
      <c r="M8">
        <v>9000</v>
      </c>
    </row>
    <row r="9" spans="1:13" x14ac:dyDescent="0.35">
      <c r="A9" s="12" t="s">
        <v>33</v>
      </c>
      <c r="B9" s="13">
        <v>0</v>
      </c>
      <c r="C9" s="13">
        <v>325</v>
      </c>
      <c r="D9" s="13">
        <v>325</v>
      </c>
      <c r="E9" s="13">
        <v>325</v>
      </c>
      <c r="F9" s="13">
        <v>325</v>
      </c>
      <c r="G9" s="13">
        <v>325</v>
      </c>
      <c r="H9" s="13">
        <v>325</v>
      </c>
      <c r="I9" s="13">
        <v>325</v>
      </c>
      <c r="K9" s="13"/>
      <c r="M9">
        <v>325</v>
      </c>
    </row>
    <row r="10" spans="1:13" x14ac:dyDescent="0.35">
      <c r="A10" s="12" t="s">
        <v>35</v>
      </c>
      <c r="B10" s="13">
        <v>0</v>
      </c>
      <c r="C10" s="13">
        <v>200</v>
      </c>
      <c r="D10" s="13"/>
      <c r="E10" s="13"/>
      <c r="F10" s="13">
        <v>200</v>
      </c>
      <c r="G10" s="13">
        <v>200</v>
      </c>
      <c r="H10" s="13">
        <v>200</v>
      </c>
      <c r="I10" s="13">
        <v>200</v>
      </c>
      <c r="K10" s="13"/>
      <c r="M10">
        <v>250</v>
      </c>
    </row>
    <row r="11" spans="1:13" x14ac:dyDescent="0.35">
      <c r="A11" s="14" t="s">
        <v>32</v>
      </c>
      <c r="B11" s="13">
        <v>240</v>
      </c>
      <c r="C11" s="13">
        <v>320</v>
      </c>
      <c r="D11" s="13"/>
      <c r="E11" s="13"/>
      <c r="F11" s="13"/>
      <c r="G11" s="13"/>
      <c r="H11" s="13"/>
      <c r="I11" s="13"/>
      <c r="K11" s="13"/>
      <c r="M11">
        <v>-1300</v>
      </c>
    </row>
    <row r="12" spans="1:13" x14ac:dyDescent="0.35">
      <c r="A12" s="14" t="s">
        <v>67</v>
      </c>
      <c r="B12" s="13">
        <v>-700</v>
      </c>
      <c r="C12" s="13">
        <v>-700</v>
      </c>
      <c r="D12" s="13">
        <v>-700</v>
      </c>
      <c r="E12" s="13">
        <v>-400</v>
      </c>
      <c r="F12" s="13">
        <v>-400</v>
      </c>
      <c r="G12" s="13">
        <v>-400</v>
      </c>
      <c r="H12" s="13">
        <v>-400</v>
      </c>
      <c r="I12" s="13">
        <v>-400</v>
      </c>
      <c r="K12" s="13"/>
      <c r="M12">
        <f>SUM(M8:M11)</f>
        <v>8275</v>
      </c>
    </row>
    <row r="13" spans="1:13" x14ac:dyDescent="0.35">
      <c r="A13" s="12" t="s">
        <v>62</v>
      </c>
      <c r="B13" s="13"/>
      <c r="D13" s="13"/>
      <c r="E13" s="13"/>
      <c r="F13" s="13"/>
      <c r="G13" s="13"/>
      <c r="H13" s="13"/>
      <c r="I13" s="13">
        <v>5000</v>
      </c>
      <c r="K13" s="13"/>
    </row>
    <row r="14" spans="1:13" x14ac:dyDescent="0.35">
      <c r="A14" s="12" t="s">
        <v>63</v>
      </c>
      <c r="B14" s="13"/>
      <c r="C14" s="13"/>
      <c r="D14" s="13"/>
      <c r="E14" s="13"/>
      <c r="F14" s="13"/>
      <c r="G14" s="13"/>
      <c r="H14" s="13"/>
      <c r="I14" s="13">
        <v>2000</v>
      </c>
      <c r="K14" s="13"/>
    </row>
    <row r="15" spans="1:13" x14ac:dyDescent="0.35">
      <c r="A15" s="12" t="s">
        <v>64</v>
      </c>
      <c r="B15" s="13"/>
      <c r="C15" s="13"/>
      <c r="D15" s="13"/>
      <c r="E15" s="13"/>
      <c r="F15" s="13"/>
      <c r="G15" s="13"/>
      <c r="H15" s="13"/>
      <c r="I15" s="13">
        <v>1700</v>
      </c>
      <c r="K15" s="13">
        <v>88</v>
      </c>
      <c r="L15">
        <f>I15*K15</f>
        <v>149600</v>
      </c>
    </row>
    <row r="16" spans="1:13" x14ac:dyDescent="0.35">
      <c r="A16" s="12" t="s">
        <v>65</v>
      </c>
      <c r="B16" s="13"/>
      <c r="C16" s="13"/>
      <c r="D16" s="13"/>
      <c r="E16" s="13"/>
      <c r="F16" s="13"/>
      <c r="G16" s="13"/>
      <c r="H16" s="13"/>
      <c r="I16" s="13">
        <v>1100</v>
      </c>
      <c r="K16" s="13">
        <v>88</v>
      </c>
      <c r="L16">
        <f>I16*K16</f>
        <v>96800</v>
      </c>
    </row>
    <row r="17" spans="1:11" x14ac:dyDescent="0.35">
      <c r="A17" s="12" t="s">
        <v>36</v>
      </c>
      <c r="B17" s="13"/>
      <c r="C17" s="13"/>
      <c r="D17" s="13"/>
      <c r="E17" s="13"/>
      <c r="F17" s="13"/>
      <c r="G17" s="13"/>
      <c r="H17" s="13"/>
      <c r="I17" s="13"/>
      <c r="K17" s="17"/>
    </row>
    <row r="18" spans="1:11" x14ac:dyDescent="0.35">
      <c r="A18" s="12"/>
      <c r="B18" s="13">
        <f t="shared" ref="B18:I18" si="0">SUM(B2:B17)</f>
        <v>40055</v>
      </c>
      <c r="C18" s="13">
        <f t="shared" si="0"/>
        <v>41360</v>
      </c>
      <c r="D18" s="13">
        <f t="shared" si="0"/>
        <v>42790</v>
      </c>
      <c r="E18" s="13">
        <f t="shared" si="0"/>
        <v>49690</v>
      </c>
      <c r="F18" s="13">
        <f t="shared" si="0"/>
        <v>51190</v>
      </c>
      <c r="G18" s="13">
        <f t="shared" si="0"/>
        <v>52240</v>
      </c>
      <c r="H18" s="13">
        <f t="shared" si="0"/>
        <v>53740</v>
      </c>
      <c r="I18" s="13">
        <f t="shared" si="0"/>
        <v>67940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F835-201D-49FE-B72C-C07C16239EDB}">
  <dimension ref="C3:E31"/>
  <sheetViews>
    <sheetView topLeftCell="A12" workbookViewId="0">
      <selection activeCell="C17" sqref="C17"/>
    </sheetView>
  </sheetViews>
  <sheetFormatPr defaultRowHeight="14.5" x14ac:dyDescent="0.35"/>
  <cols>
    <col min="3" max="3" width="67.1796875" bestFit="1" customWidth="1"/>
  </cols>
  <sheetData>
    <row r="3" spans="3:5" x14ac:dyDescent="0.35">
      <c r="C3" t="s">
        <v>69</v>
      </c>
      <c r="D3" t="s">
        <v>84</v>
      </c>
      <c r="E3" t="str">
        <f>CONCATENATE(C3,D3,CC5,D3,C7,D3,C9,D3,C11,D3,C13,D3,C15,D3,C17,C19,C21,C23,D3,C25,D3,C27,D3)</f>
        <v>Sales and Business Development||Strategic Thinking and Execution|Technical Knowledge (Managed Services, Cloud Computing, Big Data/Analytics)|Communication and Presentation Skills|Financial Acumen (Budgeting, Cost Management, Profitability)|Agile Methodologies (Scrum, Sprint Planning, Backlog Grooming)|Risk Assessment and MitigationCross-Functional LeadershipResults-Oriented MindsetStakeholder Management|Consultative Selling Techniques|Data-Driven Decision Making|</v>
      </c>
    </row>
    <row r="5" spans="3:5" x14ac:dyDescent="0.35">
      <c r="C5" t="s">
        <v>70</v>
      </c>
    </row>
    <row r="7" spans="3:5" x14ac:dyDescent="0.35">
      <c r="C7" t="s">
        <v>71</v>
      </c>
    </row>
    <row r="9" spans="3:5" x14ac:dyDescent="0.35">
      <c r="C9" t="s">
        <v>72</v>
      </c>
    </row>
    <row r="11" spans="3:5" x14ac:dyDescent="0.35">
      <c r="C11" t="s">
        <v>73</v>
      </c>
    </row>
    <row r="13" spans="3:5" x14ac:dyDescent="0.35">
      <c r="C13" t="s">
        <v>74</v>
      </c>
    </row>
    <row r="15" spans="3:5" x14ac:dyDescent="0.35">
      <c r="C15" t="s">
        <v>75</v>
      </c>
    </row>
    <row r="17" spans="3:3" x14ac:dyDescent="0.35">
      <c r="C17" t="s">
        <v>76</v>
      </c>
    </row>
    <row r="19" spans="3:3" x14ac:dyDescent="0.35">
      <c r="C19" t="s">
        <v>77</v>
      </c>
    </row>
    <row r="21" spans="3:3" x14ac:dyDescent="0.35">
      <c r="C21" t="s">
        <v>78</v>
      </c>
    </row>
    <row r="23" spans="3:3" x14ac:dyDescent="0.35">
      <c r="C23" t="s">
        <v>79</v>
      </c>
    </row>
    <row r="25" spans="3:3" x14ac:dyDescent="0.35">
      <c r="C25" t="s">
        <v>80</v>
      </c>
    </row>
    <row r="27" spans="3:3" x14ac:dyDescent="0.35">
      <c r="C27" t="s">
        <v>81</v>
      </c>
    </row>
    <row r="29" spans="3:3" x14ac:dyDescent="0.35">
      <c r="C29" t="s">
        <v>82</v>
      </c>
    </row>
    <row r="31" spans="3:3" x14ac:dyDescent="0.35">
      <c r="C3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29F3-E00B-4047-9204-D74CA3B516E7}">
  <dimension ref="A1"/>
  <sheetViews>
    <sheetView workbookViewId="0">
      <selection activeCell="J6" sqref="J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</vt:lpstr>
      <vt:lpstr>Expenses</vt:lpstr>
      <vt:lpstr>Sheet2</vt:lpstr>
      <vt:lpstr>Bank Status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 Reza chowdury</dc:creator>
  <cp:lastModifiedBy>Tanvir  Reza chowdury</cp:lastModifiedBy>
  <dcterms:created xsi:type="dcterms:W3CDTF">2024-12-10T05:24:18Z</dcterms:created>
  <dcterms:modified xsi:type="dcterms:W3CDTF">2025-04-05T00:31:46Z</dcterms:modified>
</cp:coreProperties>
</file>