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研1\SWF论文V2修改\算出来的swf1\"/>
    </mc:Choice>
  </mc:AlternateContent>
  <bookViews>
    <workbookView xWindow="0" yWindow="0" windowWidth="2049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1" i="1" l="1"/>
  <c r="AR101" i="1"/>
  <c r="AK101" i="1"/>
  <c r="AP101" i="1"/>
  <c r="AQ100" i="1"/>
  <c r="AR100" i="1" s="1"/>
  <c r="AK100" i="1"/>
  <c r="AP100" i="1"/>
  <c r="AQ99" i="1"/>
  <c r="AR99" i="1" s="1"/>
  <c r="AK99" i="1"/>
  <c r="AP99" i="1"/>
  <c r="AQ98" i="1"/>
  <c r="AR98" i="1"/>
  <c r="AK98" i="1"/>
  <c r="AP98" i="1"/>
  <c r="AQ97" i="1"/>
  <c r="AR97" i="1" s="1"/>
  <c r="AK97" i="1"/>
  <c r="AP97" i="1"/>
  <c r="AQ96" i="1"/>
  <c r="AR96" i="1" s="1"/>
  <c r="AK96" i="1"/>
  <c r="AP96" i="1"/>
  <c r="AQ95" i="1"/>
  <c r="AR95" i="1"/>
  <c r="AK95" i="1"/>
  <c r="AP95" i="1"/>
  <c r="AQ94" i="1"/>
  <c r="AR94" i="1"/>
  <c r="AK94" i="1"/>
  <c r="AP94" i="1"/>
  <c r="AQ93" i="1"/>
  <c r="AR93" i="1" s="1"/>
  <c r="AK93" i="1"/>
  <c r="AP93" i="1"/>
  <c r="AQ92" i="1"/>
  <c r="AR92" i="1" s="1"/>
  <c r="AK92" i="1"/>
  <c r="AP92" i="1"/>
  <c r="AQ91" i="1"/>
  <c r="AR91" i="1"/>
  <c r="AK91" i="1"/>
  <c r="AP91" i="1"/>
  <c r="AQ90" i="1"/>
  <c r="AR90" i="1" s="1"/>
  <c r="AK90" i="1"/>
  <c r="AP90" i="1"/>
  <c r="AQ89" i="1"/>
  <c r="AR89" i="1"/>
  <c r="AK89" i="1"/>
  <c r="AP89" i="1"/>
  <c r="AQ88" i="1"/>
  <c r="AR88" i="1" s="1"/>
  <c r="AK88" i="1"/>
  <c r="AP88" i="1"/>
  <c r="AQ87" i="1"/>
  <c r="AR87" i="1"/>
  <c r="AK87" i="1"/>
  <c r="AP87" i="1"/>
  <c r="AQ86" i="1"/>
  <c r="AR86" i="1"/>
  <c r="AK86" i="1"/>
  <c r="AP86" i="1"/>
  <c r="AQ85" i="1"/>
  <c r="AR85" i="1" s="1"/>
  <c r="AK85" i="1"/>
  <c r="AP85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3" i="1"/>
  <c r="AK2" i="1"/>
  <c r="AQ84" i="1"/>
  <c r="AR84" i="1" s="1"/>
  <c r="AQ83" i="1"/>
  <c r="AR83" i="1" s="1"/>
  <c r="AQ82" i="1" l="1"/>
  <c r="AR82" i="1" s="1"/>
  <c r="AQ81" i="1"/>
  <c r="AR81" i="1" s="1"/>
  <c r="AQ80" i="1"/>
  <c r="AR80" i="1"/>
  <c r="AQ75" i="1"/>
  <c r="AR75" i="1" s="1"/>
  <c r="AQ77" i="1"/>
  <c r="AR77" i="1" s="1"/>
  <c r="AQ78" i="1"/>
  <c r="AR78" i="1" s="1"/>
  <c r="AQ79" i="1"/>
  <c r="AR79" i="1" s="1"/>
  <c r="AQ76" i="1"/>
  <c r="AR76" i="1" s="1"/>
  <c r="AQ74" i="1" l="1"/>
  <c r="AR74" i="1" s="1"/>
  <c r="AQ73" i="1"/>
  <c r="AR73" i="1" s="1"/>
  <c r="AQ72" i="1"/>
  <c r="AR72" i="1" s="1"/>
  <c r="AQ71" i="1" l="1"/>
  <c r="AR71" i="1" s="1"/>
  <c r="AQ70" i="1"/>
  <c r="AR70" i="1" s="1"/>
  <c r="AQ69" i="1"/>
  <c r="AR69" i="1" s="1"/>
  <c r="AQ68" i="1"/>
  <c r="AR68" i="1" s="1"/>
  <c r="AQ62" i="1"/>
  <c r="AR62" i="1" s="1"/>
  <c r="AQ66" i="1"/>
  <c r="AR66" i="1" s="1"/>
  <c r="AQ67" i="1"/>
  <c r="AR67" i="1"/>
  <c r="AQ65" i="1"/>
  <c r="AR65" i="1" s="1"/>
  <c r="AQ64" i="1"/>
  <c r="AR64" i="1" s="1"/>
  <c r="AQ63" i="1"/>
  <c r="AR63" i="1" s="1"/>
  <c r="AQ61" i="1" l="1"/>
  <c r="AR61" i="1" s="1"/>
  <c r="AQ60" i="1"/>
  <c r="AR60" i="1" s="1"/>
  <c r="AQ59" i="1"/>
  <c r="AR59" i="1" s="1"/>
  <c r="AQ58" i="1" l="1"/>
  <c r="AR58" i="1" s="1"/>
  <c r="AQ57" i="1"/>
  <c r="AR57" i="1" s="1"/>
  <c r="AQ56" i="1"/>
  <c r="AR56" i="1" s="1"/>
  <c r="AQ55" i="1"/>
  <c r="AR55" i="1" s="1"/>
  <c r="AQ54" i="1"/>
  <c r="AR54" i="1" s="1"/>
  <c r="AQ53" i="1"/>
  <c r="AR53" i="1" s="1"/>
  <c r="AQ52" i="1"/>
  <c r="AR52" i="1"/>
  <c r="AQ51" i="1" l="1"/>
  <c r="AR51" i="1" s="1"/>
  <c r="AQ50" i="1"/>
  <c r="AR50" i="1" s="1"/>
  <c r="AQ49" i="1"/>
  <c r="AR49" i="1" s="1"/>
  <c r="AQ48" i="1"/>
  <c r="AR48" i="1" s="1"/>
  <c r="AQ47" i="1"/>
  <c r="AR47" i="1" s="1"/>
  <c r="AQ46" i="1"/>
  <c r="AR46" i="1" s="1"/>
  <c r="AQ45" i="1"/>
  <c r="AR45" i="1" s="1"/>
  <c r="AQ44" i="1"/>
  <c r="AR44" i="1" s="1"/>
  <c r="AQ43" i="1" l="1"/>
  <c r="AR43" i="1" s="1"/>
  <c r="AQ42" i="1"/>
  <c r="AR42" i="1" s="1"/>
  <c r="AQ41" i="1" l="1"/>
  <c r="AR41" i="1" s="1"/>
  <c r="AQ40" i="1"/>
  <c r="AR40" i="1" s="1"/>
  <c r="AQ39" i="1"/>
  <c r="AR39" i="1" s="1"/>
  <c r="AQ38" i="1"/>
  <c r="AR38" i="1" s="1"/>
  <c r="AQ37" i="1"/>
  <c r="AR37" i="1" s="1"/>
  <c r="AQ36" i="1"/>
  <c r="AR36" i="1" s="1"/>
  <c r="AQ35" i="1"/>
  <c r="AR35" i="1" s="1"/>
  <c r="AQ34" i="1"/>
  <c r="AR34" i="1" s="1"/>
  <c r="AQ33" i="1"/>
  <c r="AR33" i="1" s="1"/>
  <c r="AQ32" i="1"/>
  <c r="AR32" i="1" s="1"/>
  <c r="AQ31" i="1" l="1"/>
  <c r="AR31" i="1" s="1"/>
  <c r="AQ30" i="1"/>
  <c r="AR30" i="1" s="1"/>
  <c r="AQ29" i="1"/>
  <c r="AR29" i="1" s="1"/>
  <c r="AQ28" i="1"/>
  <c r="AR28" i="1" s="1"/>
  <c r="AQ27" i="1"/>
  <c r="AR27" i="1" s="1"/>
  <c r="AQ26" i="1"/>
  <c r="AR26" i="1" s="1"/>
  <c r="AQ25" i="1"/>
  <c r="AR25" i="1" s="1"/>
  <c r="AQ24" i="1" l="1"/>
  <c r="AR24" i="1" s="1"/>
  <c r="AQ23" i="1"/>
  <c r="AR23" i="1" s="1"/>
  <c r="AQ22" i="1"/>
  <c r="AR22" i="1" s="1"/>
  <c r="AQ21" i="1" l="1"/>
  <c r="AR21" i="1" s="1"/>
  <c r="AQ20" i="1"/>
  <c r="AR20" i="1" s="1"/>
  <c r="AQ19" i="1"/>
  <c r="AR19" i="1" s="1"/>
  <c r="AQ18" i="1"/>
  <c r="AR18" i="1" s="1"/>
  <c r="AQ17" i="1"/>
  <c r="AR17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2" i="1"/>
  <c r="AR2" i="1" s="1"/>
</calcChain>
</file>

<file path=xl/sharedStrings.xml><?xml version="1.0" encoding="utf-8"?>
<sst xmlns="http://schemas.openxmlformats.org/spreadsheetml/2006/main" count="144" uniqueCount="144">
  <si>
    <t>办公室系列用品3</t>
    <phoneticPr fontId="1" type="noConversion"/>
  </si>
  <si>
    <t>ID=9</t>
    <phoneticPr fontId="1" type="noConversion"/>
  </si>
  <si>
    <t>名称\数量</t>
    <phoneticPr fontId="1" type="noConversion"/>
  </si>
  <si>
    <t>ID=12</t>
    <phoneticPr fontId="1" type="noConversion"/>
  </si>
  <si>
    <t>ID=22</t>
    <phoneticPr fontId="1" type="noConversion"/>
  </si>
  <si>
    <t>ID=26</t>
    <phoneticPr fontId="1" type="noConversion"/>
  </si>
  <si>
    <t>ID=2</t>
    <phoneticPr fontId="1" type="noConversion"/>
  </si>
  <si>
    <t>ID=39</t>
    <phoneticPr fontId="1" type="noConversion"/>
  </si>
  <si>
    <t>ID=1</t>
    <phoneticPr fontId="1" type="noConversion"/>
  </si>
  <si>
    <t>ID=28</t>
    <phoneticPr fontId="1" type="noConversion"/>
  </si>
  <si>
    <t>ID=0</t>
    <phoneticPr fontId="1" type="noConversion"/>
  </si>
  <si>
    <t>id=48</t>
    <phoneticPr fontId="1" type="noConversion"/>
  </si>
  <si>
    <t>ID=11</t>
    <phoneticPr fontId="1" type="noConversion"/>
  </si>
  <si>
    <t>ID=34</t>
    <phoneticPr fontId="1" type="noConversion"/>
  </si>
  <si>
    <t>ID=37</t>
    <phoneticPr fontId="1" type="noConversion"/>
  </si>
  <si>
    <t>ID=32</t>
    <phoneticPr fontId="1" type="noConversion"/>
  </si>
  <si>
    <t>对角装饰花纹07</t>
    <phoneticPr fontId="1" type="noConversion"/>
  </si>
  <si>
    <t>最大重复率</t>
    <phoneticPr fontId="1" type="noConversion"/>
  </si>
  <si>
    <t>模型压缩率</t>
    <phoneticPr fontId="1" type="noConversion"/>
  </si>
  <si>
    <t>SWF压缩率</t>
    <phoneticPr fontId="1" type="noConversion"/>
  </si>
  <si>
    <t>庆祝新年系列</t>
    <phoneticPr fontId="1" type="noConversion"/>
  </si>
  <si>
    <t>文具用品-书本</t>
    <phoneticPr fontId="1" type="noConversion"/>
  </si>
  <si>
    <t>边框系列素材01-86种</t>
    <phoneticPr fontId="1" type="noConversion"/>
  </si>
  <si>
    <t>边框系列素材02-31种</t>
    <phoneticPr fontId="1" type="noConversion"/>
  </si>
  <si>
    <t>对角装饰花纹01</t>
    <phoneticPr fontId="1" type="noConversion"/>
  </si>
  <si>
    <t>12张ai格式警告牌</t>
    <phoneticPr fontId="1" type="noConversion"/>
  </si>
  <si>
    <t>闹钟矢量图</t>
    <phoneticPr fontId="1" type="noConversion"/>
  </si>
  <si>
    <t>日本风情系列1</t>
    <phoneticPr fontId="1" type="noConversion"/>
  </si>
  <si>
    <t>总数</t>
    <phoneticPr fontId="1" type="noConversion"/>
  </si>
  <si>
    <t>方差</t>
    <phoneticPr fontId="1" type="noConversion"/>
  </si>
  <si>
    <t>标准差</t>
    <phoneticPr fontId="1" type="noConversion"/>
  </si>
  <si>
    <t>花卉系列图库1</t>
    <phoneticPr fontId="1" type="noConversion"/>
  </si>
  <si>
    <t>花卉系列图库04-1</t>
    <phoneticPr fontId="1" type="noConversion"/>
  </si>
  <si>
    <t>花卉系列图库05-2</t>
    <phoneticPr fontId="1" type="noConversion"/>
  </si>
  <si>
    <t>欢乐的花朵</t>
    <phoneticPr fontId="1" type="noConversion"/>
  </si>
  <si>
    <t>绿色植物和树类02</t>
    <phoneticPr fontId="1" type="noConversion"/>
  </si>
  <si>
    <t>玫瑰和盆花</t>
    <phoneticPr fontId="1" type="noConversion"/>
  </si>
  <si>
    <t>平方和</t>
    <phoneticPr fontId="1" type="noConversion"/>
  </si>
  <si>
    <t>数量</t>
    <phoneticPr fontId="1" type="noConversion"/>
  </si>
  <si>
    <t>秋天的红叶</t>
    <phoneticPr fontId="1" type="noConversion"/>
  </si>
  <si>
    <t>热带植物系列</t>
    <phoneticPr fontId="1" type="noConversion"/>
  </si>
  <si>
    <t>ID=36</t>
    <phoneticPr fontId="1" type="noConversion"/>
  </si>
  <si>
    <t>树类矢量</t>
    <phoneticPr fontId="1" type="noConversion"/>
  </si>
  <si>
    <t>水果系列1</t>
    <phoneticPr fontId="1" type="noConversion"/>
  </si>
  <si>
    <t>植物盆栽</t>
    <phoneticPr fontId="1" type="noConversion"/>
  </si>
  <si>
    <t>动画-转动的地球</t>
    <phoneticPr fontId="1" type="noConversion"/>
  </si>
  <si>
    <t>浩瀚宇宙系列01</t>
    <phoneticPr fontId="1" type="noConversion"/>
  </si>
  <si>
    <t>星空效果</t>
    <phoneticPr fontId="1" type="noConversion"/>
  </si>
  <si>
    <t>ID=56</t>
    <phoneticPr fontId="1" type="noConversion"/>
  </si>
  <si>
    <t>旋转的卫星</t>
    <phoneticPr fontId="1" type="noConversion"/>
  </si>
  <si>
    <t>转动的地球</t>
    <phoneticPr fontId="1" type="noConversion"/>
  </si>
  <si>
    <t>100种航天类图片1-50</t>
    <phoneticPr fontId="1" type="noConversion"/>
  </si>
  <si>
    <t>包罗万千-精品书籍</t>
    <phoneticPr fontId="1" type="noConversion"/>
  </si>
  <si>
    <t>鼠标跟随-情人玫瑰</t>
    <phoneticPr fontId="1" type="noConversion"/>
  </si>
  <si>
    <t>栩栩如生-树</t>
    <phoneticPr fontId="1" type="noConversion"/>
  </si>
  <si>
    <t>创作必备-文具精品篇</t>
    <phoneticPr fontId="1" type="noConversion"/>
  </si>
  <si>
    <t>设计基本工具-笔！</t>
    <phoneticPr fontId="1" type="noConversion"/>
  </si>
  <si>
    <t>学习用品-文具.水彩</t>
    <phoneticPr fontId="1" type="noConversion"/>
  </si>
  <si>
    <t>展开的书卷</t>
    <phoneticPr fontId="1" type="noConversion"/>
  </si>
  <si>
    <t>wmf格式运动系列-乒乓球</t>
    <phoneticPr fontId="1" type="noConversion"/>
  </si>
  <si>
    <t>动起来！热血舞蹈</t>
    <phoneticPr fontId="1" type="noConversion"/>
  </si>
  <si>
    <t>健身姿势！第一辑</t>
    <phoneticPr fontId="1" type="noConversion"/>
  </si>
  <si>
    <t>劲！棒球用具大集合</t>
    <phoneticPr fontId="1" type="noConversion"/>
  </si>
  <si>
    <t>搞笑电梯之旅</t>
    <phoneticPr fontId="1" type="noConversion"/>
  </si>
  <si>
    <t>ID=18</t>
    <phoneticPr fontId="1" type="noConversion"/>
  </si>
  <si>
    <t>ID=24</t>
    <phoneticPr fontId="1" type="noConversion"/>
  </si>
  <si>
    <t>ID=14</t>
    <phoneticPr fontId="1" type="noConversion"/>
  </si>
  <si>
    <t>ID=15</t>
    <phoneticPr fontId="1" type="noConversion"/>
  </si>
  <si>
    <t>运动精品-美式桌球</t>
    <phoneticPr fontId="1" type="noConversion"/>
  </si>
  <si>
    <t>药品</t>
    <phoneticPr fontId="1" type="noConversion"/>
  </si>
  <si>
    <t>食物素材-面包</t>
    <phoneticPr fontId="1" type="noConversion"/>
  </si>
  <si>
    <t>生日蛋糕与礼物</t>
    <phoneticPr fontId="1" type="noConversion"/>
  </si>
  <si>
    <t>各种水果和食物</t>
    <phoneticPr fontId="1" type="noConversion"/>
  </si>
  <si>
    <t>185张wmf格式汉堡包2</t>
    <phoneticPr fontId="1" type="noConversion"/>
  </si>
  <si>
    <t>ID=8</t>
    <phoneticPr fontId="1" type="noConversion"/>
  </si>
  <si>
    <t>ID=6</t>
    <phoneticPr fontId="1" type="noConversion"/>
  </si>
  <si>
    <t>食物素材-饮料1</t>
    <phoneticPr fontId="1" type="noConversion"/>
  </si>
  <si>
    <t>Q!韩国精美AI人头像</t>
    <phoneticPr fontId="1" type="noConversion"/>
  </si>
  <si>
    <t>ID=43</t>
    <phoneticPr fontId="1" type="noConversion"/>
  </si>
  <si>
    <t>ID=20</t>
    <phoneticPr fontId="1" type="noConversion"/>
  </si>
  <si>
    <t>电脑和人相关素材01</t>
    <phoneticPr fontId="1" type="noConversion"/>
  </si>
  <si>
    <t>怪物</t>
    <phoneticPr fontId="1" type="noConversion"/>
  </si>
  <si>
    <t>广告美女模特</t>
    <phoneticPr fontId="1" type="noConversion"/>
  </si>
  <si>
    <t>建筑人员</t>
    <phoneticPr fontId="1" type="noConversion"/>
  </si>
  <si>
    <t>中国古代人物精选！第七辑</t>
    <phoneticPr fontId="1" type="noConversion"/>
  </si>
  <si>
    <t>娱乐休闲类素材01</t>
    <phoneticPr fontId="1" type="noConversion"/>
  </si>
  <si>
    <t>推荐-新潮发型</t>
    <phoneticPr fontId="1" type="noConversion"/>
  </si>
  <si>
    <t>甜蜜恋人系列01</t>
    <phoneticPr fontId="1" type="noConversion"/>
  </si>
  <si>
    <t>名副其实！韩国魔女插画</t>
    <phoneticPr fontId="1" type="noConversion"/>
  </si>
  <si>
    <t>卡通人物-口袋怪物</t>
    <phoneticPr fontId="1" type="noConversion"/>
  </si>
  <si>
    <t>齿轮的运动</t>
    <phoneticPr fontId="1" type="noConversion"/>
  </si>
  <si>
    <t>化学实验仪器设备</t>
    <phoneticPr fontId="1" type="noConversion"/>
  </si>
  <si>
    <t>木匠人物</t>
    <phoneticPr fontId="1" type="noConversion"/>
  </si>
  <si>
    <t>器皿系列素材02</t>
    <phoneticPr fontId="1" type="noConversion"/>
  </si>
  <si>
    <t>消防与火相关类01</t>
    <phoneticPr fontId="1" type="noConversion"/>
  </si>
  <si>
    <t>一套wmf格式垃圾桶</t>
    <phoneticPr fontId="1" type="noConversion"/>
  </si>
  <si>
    <t>医疗设备</t>
    <phoneticPr fontId="1" type="noConversion"/>
  </si>
  <si>
    <t>医学素材-注射器</t>
    <phoneticPr fontId="1" type="noConversion"/>
  </si>
  <si>
    <t>韩国极精致物品！第四辑</t>
    <phoneticPr fontId="1" type="noConversion"/>
  </si>
  <si>
    <t>ID=35</t>
    <phoneticPr fontId="1" type="noConversion"/>
  </si>
  <si>
    <t>娱乐休闲-露营01</t>
    <phoneticPr fontId="1" type="noConversion"/>
  </si>
  <si>
    <t>音响播放系列</t>
    <phoneticPr fontId="1" type="noConversion"/>
  </si>
  <si>
    <t>音符系列</t>
    <phoneticPr fontId="1" type="noConversion"/>
  </si>
  <si>
    <t>留声机系列</t>
    <phoneticPr fontId="1" type="noConversion"/>
  </si>
  <si>
    <t>abc</t>
    <phoneticPr fontId="1" type="noConversion"/>
  </si>
  <si>
    <t>ID=69</t>
    <phoneticPr fontId="1" type="noConversion"/>
  </si>
  <si>
    <t>ID=83</t>
    <phoneticPr fontId="1" type="noConversion"/>
  </si>
  <si>
    <t>蝴蝶鼠标效果</t>
    <phoneticPr fontId="1" type="noConversion"/>
  </si>
  <si>
    <t>鼠标特效-可拖的蝴蝶</t>
    <phoneticPr fontId="1" type="noConversion"/>
  </si>
  <si>
    <t>ID=34</t>
    <phoneticPr fontId="1" type="noConversion"/>
  </si>
  <si>
    <t>ID=17</t>
    <phoneticPr fontId="1" type="noConversion"/>
  </si>
  <si>
    <t>ID=21</t>
    <phoneticPr fontId="1" type="noConversion"/>
  </si>
  <si>
    <t>ID=45</t>
    <phoneticPr fontId="1" type="noConversion"/>
  </si>
  <si>
    <t>大炮、轮船、炸弹</t>
    <phoneticPr fontId="1" type="noConversion"/>
  </si>
  <si>
    <t>飞机和大炮</t>
    <phoneticPr fontId="1" type="noConversion"/>
  </si>
  <si>
    <t>手枪系列素材</t>
    <phoneticPr fontId="1" type="noConversion"/>
  </si>
  <si>
    <t>炸弹系列素材</t>
    <phoneticPr fontId="1" type="noConversion"/>
  </si>
  <si>
    <t>烟火光源 鞭炮</t>
    <phoneticPr fontId="1" type="noConversion"/>
  </si>
  <si>
    <t>燃烧的蜡烛</t>
    <phoneticPr fontId="1" type="noConversion"/>
  </si>
  <si>
    <t>ID=46</t>
    <phoneticPr fontId="1" type="noConversion"/>
  </si>
  <si>
    <t>圣诞老人大检阅</t>
    <phoneticPr fontId="1" type="noConversion"/>
  </si>
  <si>
    <t>播音737客机</t>
    <phoneticPr fontId="1" type="noConversion"/>
  </si>
  <si>
    <t>出租车</t>
    <phoneticPr fontId="1" type="noConversion"/>
  </si>
  <si>
    <t>敞篷跑车</t>
    <phoneticPr fontId="1" type="noConversion"/>
  </si>
  <si>
    <t>极速霸主-极品卡丁车</t>
    <phoneticPr fontId="1" type="noConversion"/>
  </si>
  <si>
    <t>ID=10</t>
    <phoneticPr fontId="1" type="noConversion"/>
  </si>
  <si>
    <t>ID=13</t>
    <phoneticPr fontId="1" type="noConversion"/>
  </si>
  <si>
    <t>ID=33</t>
    <phoneticPr fontId="1" type="noConversion"/>
  </si>
  <si>
    <t>各式民航飞机素材</t>
    <phoneticPr fontId="1" type="noConversion"/>
  </si>
  <si>
    <t>建筑车辆与材料</t>
    <phoneticPr fontId="1" type="noConversion"/>
  </si>
  <si>
    <t>040m0030</t>
    <phoneticPr fontId="1" type="noConversion"/>
  </si>
  <si>
    <t>风景精选-创意乡村小屋01</t>
    <phoneticPr fontId="1" type="noConversion"/>
  </si>
  <si>
    <t>各种别墅和平房</t>
    <phoneticPr fontId="1" type="noConversion"/>
  </si>
  <si>
    <t>风景精选-创意乡村小屋47</t>
    <phoneticPr fontId="1" type="noConversion"/>
  </si>
  <si>
    <t>锋利无比-剪刀</t>
    <phoneticPr fontId="1" type="noConversion"/>
  </si>
  <si>
    <t>精品-鞋与袜子</t>
    <phoneticPr fontId="1" type="noConversion"/>
  </si>
  <si>
    <t>CPU芯片系列图片</t>
    <phoneticPr fontId="1" type="noConversion"/>
  </si>
  <si>
    <t>计算机系列-显示器</t>
    <phoneticPr fontId="1" type="noConversion"/>
  </si>
  <si>
    <t>医学符号</t>
    <phoneticPr fontId="1" type="noConversion"/>
  </si>
  <si>
    <t>邮政类图标</t>
    <phoneticPr fontId="1" type="noConversion"/>
  </si>
  <si>
    <t>中国足球相关标志精品</t>
    <phoneticPr fontId="1" type="noConversion"/>
  </si>
  <si>
    <t>十二星座精美图案10</t>
    <phoneticPr fontId="1" type="noConversion"/>
  </si>
  <si>
    <t>十二 星座精美图案04</t>
    <phoneticPr fontId="1" type="noConversion"/>
  </si>
  <si>
    <t>企业logo-电子信息类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</si>
</sst>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tabSelected="1" topLeftCell="V81" workbookViewId="0">
      <selection activeCell="AR62" sqref="AR62:AR101"/>
    </sheetView>
  </sheetViews>
  <sheetFormatPr defaultRowHeight="14.25" x14ac:dyDescent="0.2"/>
  <cols>
    <col min="1" max="1" width="22.875" customWidth="1"/>
    <col min="2" max="2" width="5.5" customWidth="1"/>
    <col min="3" max="3" width="4.75" customWidth="1"/>
    <col min="4" max="4" width="6" customWidth="1"/>
    <col min="5" max="5" width="6.375" customWidth="1"/>
    <col min="6" max="7" width="6" customWidth="1"/>
    <col min="8" max="8" width="6.125" customWidth="1"/>
    <col min="9" max="9" width="6.375" customWidth="1"/>
    <col min="10" max="10" width="5.875" customWidth="1"/>
    <col min="11" max="11" width="5" customWidth="1"/>
    <col min="12" max="12" width="5.5" customWidth="1"/>
    <col min="13" max="13" width="5.625" customWidth="1"/>
    <col min="14" max="14" width="5.75" customWidth="1"/>
    <col min="15" max="15" width="6" customWidth="1"/>
    <col min="16" max="16" width="5.5" customWidth="1"/>
    <col min="17" max="17" width="6.25" customWidth="1"/>
    <col min="18" max="18" width="6.75" customWidth="1"/>
    <col min="19" max="19" width="6.375" customWidth="1"/>
    <col min="20" max="20" width="6" customWidth="1"/>
    <col min="21" max="21" width="5.625" customWidth="1"/>
    <col min="22" max="22" width="5.875" customWidth="1"/>
    <col min="23" max="23" width="5.75" customWidth="1"/>
    <col min="24" max="25" width="5" customWidth="1"/>
    <col min="26" max="36" width="5.75" customWidth="1"/>
    <col min="38" max="38" width="10.25" customWidth="1"/>
    <col min="39" max="39" width="11" customWidth="1"/>
    <col min="40" max="40" width="10.25" customWidth="1"/>
  </cols>
  <sheetData>
    <row r="1" spans="1:44" x14ac:dyDescent="0.2">
      <c r="A1" t="s">
        <v>2</v>
      </c>
      <c r="B1" t="s">
        <v>105</v>
      </c>
      <c r="C1" t="s">
        <v>1</v>
      </c>
      <c r="D1" t="s">
        <v>3</v>
      </c>
      <c r="E1" t="s">
        <v>78</v>
      </c>
      <c r="F1" t="s">
        <v>65</v>
      </c>
      <c r="G1" t="s">
        <v>64</v>
      </c>
      <c r="H1" t="s">
        <v>41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66</v>
      </c>
      <c r="V1" t="s">
        <v>67</v>
      </c>
      <c r="W1" t="s">
        <v>15</v>
      </c>
      <c r="X1" t="s">
        <v>74</v>
      </c>
      <c r="Y1" t="s">
        <v>75</v>
      </c>
      <c r="Z1" t="s">
        <v>79</v>
      </c>
      <c r="AA1" t="s">
        <v>99</v>
      </c>
      <c r="AB1" t="s">
        <v>106</v>
      </c>
      <c r="AC1" t="s">
        <v>111</v>
      </c>
      <c r="AD1" t="s">
        <v>109</v>
      </c>
      <c r="AE1" t="s">
        <v>110</v>
      </c>
      <c r="AF1" t="s">
        <v>112</v>
      </c>
      <c r="AG1" t="s">
        <v>119</v>
      </c>
      <c r="AH1" t="s">
        <v>125</v>
      </c>
      <c r="AI1" t="s">
        <v>126</v>
      </c>
      <c r="AJ1" t="s">
        <v>127</v>
      </c>
      <c r="AK1" t="s">
        <v>28</v>
      </c>
      <c r="AL1" t="s">
        <v>17</v>
      </c>
      <c r="AM1" t="s">
        <v>18</v>
      </c>
      <c r="AN1" t="s">
        <v>19</v>
      </c>
      <c r="AO1" t="s">
        <v>38</v>
      </c>
      <c r="AP1" t="s">
        <v>37</v>
      </c>
      <c r="AQ1" t="s">
        <v>29</v>
      </c>
      <c r="AR1" t="s">
        <v>30</v>
      </c>
    </row>
    <row r="2" spans="1:44" x14ac:dyDescent="0.2">
      <c r="A2" t="s">
        <v>0</v>
      </c>
      <c r="B2">
        <v>0</v>
      </c>
      <c r="C2">
        <v>1</v>
      </c>
      <c r="D2">
        <v>8</v>
      </c>
      <c r="E2">
        <v>0</v>
      </c>
      <c r="F2">
        <v>0</v>
      </c>
      <c r="G2">
        <v>0</v>
      </c>
      <c r="H2">
        <v>0</v>
      </c>
      <c r="I2">
        <v>32</v>
      </c>
      <c r="J2">
        <v>91</v>
      </c>
      <c r="K2">
        <v>33</v>
      </c>
      <c r="L2">
        <v>5</v>
      </c>
      <c r="M2">
        <v>46</v>
      </c>
      <c r="N2">
        <v>38</v>
      </c>
      <c r="O2">
        <v>0</v>
      </c>
      <c r="P2">
        <v>7</v>
      </c>
      <c r="Q2">
        <v>4</v>
      </c>
      <c r="R2">
        <v>6</v>
      </c>
      <c r="S2">
        <v>5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278</v>
      </c>
      <c r="AL2" s="1">
        <v>0.32700000000000001</v>
      </c>
      <c r="AM2" s="1">
        <v>0.67</v>
      </c>
      <c r="AN2" s="1">
        <v>0.88990000000000002</v>
      </c>
      <c r="AO2" s="3">
        <v>14</v>
      </c>
      <c r="AP2">
        <f>SUMSQ(B2:AJ2)</f>
        <v>14172</v>
      </c>
      <c r="AQ2">
        <f>AP2/AO2</f>
        <v>1012.2857142857143</v>
      </c>
      <c r="AR2">
        <f>SQRT(AQ2)</f>
        <v>31.816437800069863</v>
      </c>
    </row>
    <row r="3" spans="1:44" x14ac:dyDescent="0.2">
      <c r="A3" t="s">
        <v>16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45</v>
      </c>
      <c r="J3">
        <v>48</v>
      </c>
      <c r="K3">
        <v>31</v>
      </c>
      <c r="L3">
        <v>6</v>
      </c>
      <c r="M3">
        <v>43</v>
      </c>
      <c r="N3">
        <v>41</v>
      </c>
      <c r="O3">
        <v>0</v>
      </c>
      <c r="P3">
        <v>1</v>
      </c>
      <c r="Q3">
        <v>4</v>
      </c>
      <c r="R3">
        <v>6</v>
      </c>
      <c r="S3">
        <v>6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>SUM(B3:AJ3)</f>
        <v>235</v>
      </c>
      <c r="AL3" s="1">
        <v>0.20100000000000001</v>
      </c>
      <c r="AM3" s="1">
        <v>0.86109999999999998</v>
      </c>
      <c r="AN3" s="1">
        <v>0.8105</v>
      </c>
      <c r="AO3">
        <v>14</v>
      </c>
      <c r="AP3">
        <f t="shared" ref="AP3:AP66" si="0">SUMSQ(B3:AJ3)</f>
        <v>8949</v>
      </c>
      <c r="AQ3">
        <f t="shared" ref="AQ3:AQ101" si="1">AP3/AO3</f>
        <v>639.21428571428567</v>
      </c>
      <c r="AR3">
        <f t="shared" ref="AR3:AR101" si="2">SQRT(AQ3)</f>
        <v>25.282687470169893</v>
      </c>
    </row>
    <row r="4" spans="1:44" x14ac:dyDescent="0.2">
      <c r="A4" t="s">
        <v>20</v>
      </c>
      <c r="B4">
        <v>0</v>
      </c>
      <c r="C4">
        <v>1</v>
      </c>
      <c r="D4">
        <v>5</v>
      </c>
      <c r="E4">
        <v>0</v>
      </c>
      <c r="F4">
        <v>0</v>
      </c>
      <c r="G4">
        <v>0</v>
      </c>
      <c r="H4">
        <v>0</v>
      </c>
      <c r="I4">
        <v>42</v>
      </c>
      <c r="J4">
        <v>89</v>
      </c>
      <c r="K4">
        <v>29</v>
      </c>
      <c r="L4">
        <v>6</v>
      </c>
      <c r="M4">
        <v>47</v>
      </c>
      <c r="N4">
        <v>43</v>
      </c>
      <c r="O4">
        <v>0</v>
      </c>
      <c r="P4">
        <v>1</v>
      </c>
      <c r="Q4">
        <v>4</v>
      </c>
      <c r="R4">
        <v>7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ref="AK4:AK67" si="3">SUM(B4:AJ4)</f>
        <v>276</v>
      </c>
      <c r="AL4" s="1">
        <v>0.22900000000000001</v>
      </c>
      <c r="AM4" s="1">
        <v>0.71679999999999999</v>
      </c>
      <c r="AN4" s="1">
        <v>0.80740000000000001</v>
      </c>
      <c r="AO4">
        <v>13</v>
      </c>
      <c r="AP4">
        <f t="shared" si="0"/>
        <v>14714</v>
      </c>
      <c r="AQ4">
        <f t="shared" si="1"/>
        <v>1131.8461538461538</v>
      </c>
      <c r="AR4">
        <f t="shared" si="2"/>
        <v>33.642921303688148</v>
      </c>
    </row>
    <row r="5" spans="1:44" x14ac:dyDescent="0.2">
      <c r="A5" t="s">
        <v>21</v>
      </c>
      <c r="B5">
        <v>0</v>
      </c>
      <c r="C5">
        <v>1</v>
      </c>
      <c r="D5">
        <v>5</v>
      </c>
      <c r="E5">
        <v>0</v>
      </c>
      <c r="F5">
        <v>0</v>
      </c>
      <c r="G5">
        <v>0</v>
      </c>
      <c r="H5">
        <v>0</v>
      </c>
      <c r="I5">
        <v>42</v>
      </c>
      <c r="J5">
        <v>89</v>
      </c>
      <c r="K5">
        <v>29</v>
      </c>
      <c r="L5">
        <v>6</v>
      </c>
      <c r="M5">
        <v>47</v>
      </c>
      <c r="N5">
        <v>43</v>
      </c>
      <c r="O5">
        <v>0</v>
      </c>
      <c r="P5">
        <v>1</v>
      </c>
      <c r="Q5">
        <v>4</v>
      </c>
      <c r="R5">
        <v>7</v>
      </c>
      <c r="S5">
        <v>6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3"/>
        <v>282</v>
      </c>
      <c r="AL5" s="1">
        <v>0.316</v>
      </c>
      <c r="AM5" s="1">
        <v>0.51060000000000005</v>
      </c>
      <c r="AN5" s="2">
        <v>0.85</v>
      </c>
      <c r="AO5">
        <v>14</v>
      </c>
      <c r="AP5">
        <f t="shared" si="0"/>
        <v>14750</v>
      </c>
      <c r="AQ5">
        <f t="shared" si="1"/>
        <v>1053.5714285714287</v>
      </c>
      <c r="AR5">
        <f t="shared" si="2"/>
        <v>32.458765050005042</v>
      </c>
    </row>
    <row r="6" spans="1:44" x14ac:dyDescent="0.2">
      <c r="A6" t="s">
        <v>22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86</v>
      </c>
      <c r="J6">
        <v>87</v>
      </c>
      <c r="K6">
        <v>0</v>
      </c>
      <c r="L6">
        <v>0</v>
      </c>
      <c r="M6">
        <v>86</v>
      </c>
      <c r="N6">
        <v>84</v>
      </c>
      <c r="O6">
        <v>0</v>
      </c>
      <c r="P6">
        <v>1</v>
      </c>
      <c r="Q6">
        <v>2</v>
      </c>
      <c r="R6">
        <v>2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3"/>
        <v>351</v>
      </c>
      <c r="AL6" s="1">
        <v>0.24790000000000001</v>
      </c>
      <c r="AM6" s="1">
        <v>0.57979999999999998</v>
      </c>
      <c r="AN6" s="1">
        <v>0.59919999999999995</v>
      </c>
      <c r="AO6">
        <v>10</v>
      </c>
      <c r="AP6">
        <f t="shared" si="0"/>
        <v>29429</v>
      </c>
      <c r="AQ6">
        <f t="shared" si="1"/>
        <v>2942.9</v>
      </c>
      <c r="AR6">
        <f t="shared" si="2"/>
        <v>54.248502283473229</v>
      </c>
    </row>
    <row r="7" spans="1:44" x14ac:dyDescent="0.2">
      <c r="A7" t="s">
        <v>23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31</v>
      </c>
      <c r="J7">
        <v>32</v>
      </c>
      <c r="K7">
        <v>0</v>
      </c>
      <c r="L7">
        <v>0</v>
      </c>
      <c r="M7">
        <v>31</v>
      </c>
      <c r="N7">
        <v>30</v>
      </c>
      <c r="O7">
        <v>0</v>
      </c>
      <c r="P7">
        <v>1</v>
      </c>
      <c r="Q7">
        <v>2</v>
      </c>
      <c r="R7">
        <v>2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3"/>
        <v>132</v>
      </c>
      <c r="AL7" s="1">
        <v>0.24199999999999999</v>
      </c>
      <c r="AM7" s="1">
        <v>0.60980000000000001</v>
      </c>
      <c r="AN7" s="1">
        <v>0.6653</v>
      </c>
      <c r="AO7">
        <v>10</v>
      </c>
      <c r="AP7">
        <f t="shared" si="0"/>
        <v>3858</v>
      </c>
      <c r="AQ7">
        <f t="shared" si="1"/>
        <v>385.8</v>
      </c>
      <c r="AR7">
        <f t="shared" si="2"/>
        <v>19.64179217892298</v>
      </c>
    </row>
    <row r="8" spans="1:44" x14ac:dyDescent="0.2">
      <c r="A8" t="s">
        <v>24</v>
      </c>
      <c r="B8">
        <v>0</v>
      </c>
      <c r="C8">
        <v>1</v>
      </c>
      <c r="D8">
        <v>9</v>
      </c>
      <c r="E8">
        <v>0</v>
      </c>
      <c r="F8">
        <v>0</v>
      </c>
      <c r="G8">
        <v>0</v>
      </c>
      <c r="H8">
        <v>0</v>
      </c>
      <c r="I8">
        <v>50</v>
      </c>
      <c r="J8">
        <v>102</v>
      </c>
      <c r="K8">
        <v>30</v>
      </c>
      <c r="L8">
        <v>4</v>
      </c>
      <c r="M8">
        <v>59</v>
      </c>
      <c r="N8">
        <v>52</v>
      </c>
      <c r="O8">
        <v>0</v>
      </c>
      <c r="P8">
        <v>6</v>
      </c>
      <c r="Q8">
        <v>4</v>
      </c>
      <c r="R8">
        <v>6</v>
      </c>
      <c r="S8">
        <v>6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3"/>
        <v>331</v>
      </c>
      <c r="AL8" s="1">
        <v>0.30819999999999997</v>
      </c>
      <c r="AM8" s="1">
        <v>0.70320000000000005</v>
      </c>
      <c r="AN8" s="1">
        <v>0.66220000000000001</v>
      </c>
      <c r="AO8">
        <v>14</v>
      </c>
      <c r="AP8">
        <f t="shared" si="0"/>
        <v>20213</v>
      </c>
      <c r="AQ8">
        <f t="shared" si="1"/>
        <v>1443.7857142857142</v>
      </c>
      <c r="AR8">
        <f t="shared" si="2"/>
        <v>37.997180346516693</v>
      </c>
    </row>
    <row r="9" spans="1:44" x14ac:dyDescent="0.2">
      <c r="A9" t="s">
        <v>25</v>
      </c>
      <c r="B9">
        <v>0</v>
      </c>
      <c r="C9">
        <v>1</v>
      </c>
      <c r="D9">
        <v>9</v>
      </c>
      <c r="E9">
        <v>0</v>
      </c>
      <c r="F9">
        <v>0</v>
      </c>
      <c r="G9">
        <v>0</v>
      </c>
      <c r="H9">
        <v>0</v>
      </c>
      <c r="I9">
        <v>14</v>
      </c>
      <c r="J9">
        <v>70</v>
      </c>
      <c r="K9">
        <v>30</v>
      </c>
      <c r="L9">
        <v>4</v>
      </c>
      <c r="M9">
        <v>23</v>
      </c>
      <c r="N9">
        <v>18</v>
      </c>
      <c r="O9">
        <v>0</v>
      </c>
      <c r="P9">
        <v>10</v>
      </c>
      <c r="Q9">
        <v>4</v>
      </c>
      <c r="R9">
        <v>7</v>
      </c>
      <c r="S9">
        <v>6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3"/>
        <v>198</v>
      </c>
      <c r="AL9" s="1">
        <v>0.35349999999999998</v>
      </c>
      <c r="AM9" s="1">
        <v>0.63009999999999999</v>
      </c>
      <c r="AN9" s="1">
        <v>0.70479999999999998</v>
      </c>
      <c r="AO9">
        <v>14</v>
      </c>
      <c r="AP9">
        <f t="shared" si="0"/>
        <v>7150</v>
      </c>
      <c r="AQ9">
        <f t="shared" si="1"/>
        <v>510.71428571428572</v>
      </c>
      <c r="AR9">
        <f t="shared" si="2"/>
        <v>22.598988599366251</v>
      </c>
    </row>
    <row r="10" spans="1:44" x14ac:dyDescent="0.2">
      <c r="A10" t="s">
        <v>26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0</v>
      </c>
      <c r="I10">
        <v>45</v>
      </c>
      <c r="J10">
        <v>93</v>
      </c>
      <c r="K10">
        <v>30</v>
      </c>
      <c r="L10">
        <v>5</v>
      </c>
      <c r="M10">
        <v>55</v>
      </c>
      <c r="N10">
        <v>50</v>
      </c>
      <c r="O10">
        <v>0</v>
      </c>
      <c r="P10">
        <v>9</v>
      </c>
      <c r="Q10">
        <v>4</v>
      </c>
      <c r="R10">
        <v>7</v>
      </c>
      <c r="S10">
        <v>6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3"/>
        <v>318</v>
      </c>
      <c r="AL10" s="1">
        <v>0.29249999999999998</v>
      </c>
      <c r="AM10" s="1">
        <v>0.73350000000000004</v>
      </c>
      <c r="AN10" s="1">
        <v>0.69799999999999995</v>
      </c>
      <c r="AO10">
        <v>14</v>
      </c>
      <c r="AP10">
        <f t="shared" si="0"/>
        <v>17430</v>
      </c>
      <c r="AQ10">
        <f t="shared" si="1"/>
        <v>1245</v>
      </c>
      <c r="AR10">
        <f t="shared" si="2"/>
        <v>35.284557528754704</v>
      </c>
    </row>
    <row r="11" spans="1:44" x14ac:dyDescent="0.2">
      <c r="A11" t="s">
        <v>27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0</v>
      </c>
      <c r="I11">
        <v>20</v>
      </c>
      <c r="J11">
        <v>76</v>
      </c>
      <c r="K11">
        <v>34</v>
      </c>
      <c r="L11">
        <v>6</v>
      </c>
      <c r="M11">
        <v>31</v>
      </c>
      <c r="N11">
        <v>24</v>
      </c>
      <c r="O11">
        <v>0</v>
      </c>
      <c r="P11">
        <v>8</v>
      </c>
      <c r="Q11">
        <v>5</v>
      </c>
      <c r="R11">
        <v>7</v>
      </c>
      <c r="S11">
        <v>6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3"/>
        <v>229</v>
      </c>
      <c r="AL11" s="1">
        <v>0.33189999999999997</v>
      </c>
      <c r="AM11" s="1">
        <v>0.75870000000000004</v>
      </c>
      <c r="AN11" s="1">
        <v>0.83620000000000005</v>
      </c>
      <c r="AO11">
        <v>14</v>
      </c>
      <c r="AP11">
        <f t="shared" si="0"/>
        <v>9163</v>
      </c>
      <c r="AQ11">
        <f t="shared" si="1"/>
        <v>654.5</v>
      </c>
      <c r="AR11">
        <f t="shared" si="2"/>
        <v>25.583197610932064</v>
      </c>
    </row>
    <row r="12" spans="1:44" x14ac:dyDescent="0.2">
      <c r="A12" t="s">
        <v>31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14</v>
      </c>
      <c r="J12">
        <v>80</v>
      </c>
      <c r="K12">
        <v>20</v>
      </c>
      <c r="L12">
        <v>7</v>
      </c>
      <c r="M12">
        <v>25</v>
      </c>
      <c r="N12">
        <v>18</v>
      </c>
      <c r="O12">
        <v>0</v>
      </c>
      <c r="P12">
        <v>8</v>
      </c>
      <c r="Q12">
        <v>4</v>
      </c>
      <c r="R12">
        <v>8</v>
      </c>
      <c r="S12">
        <v>7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3"/>
        <v>203</v>
      </c>
      <c r="AL12" s="1">
        <v>0.39410000000000001</v>
      </c>
      <c r="AM12" s="1">
        <v>0.65149999999999997</v>
      </c>
      <c r="AN12" s="1">
        <v>0.78979999999999995</v>
      </c>
      <c r="AO12">
        <v>14</v>
      </c>
      <c r="AP12">
        <f t="shared" si="0"/>
        <v>8271</v>
      </c>
      <c r="AQ12">
        <f t="shared" si="1"/>
        <v>590.78571428571433</v>
      </c>
      <c r="AR12">
        <f t="shared" si="2"/>
        <v>24.306083894484409</v>
      </c>
    </row>
    <row r="13" spans="1:44" x14ac:dyDescent="0.2">
      <c r="A13" t="s">
        <v>32</v>
      </c>
      <c r="B13">
        <v>0</v>
      </c>
      <c r="C13">
        <v>1</v>
      </c>
      <c r="D13">
        <v>9</v>
      </c>
      <c r="E13">
        <v>0</v>
      </c>
      <c r="F13">
        <v>0</v>
      </c>
      <c r="G13">
        <v>0</v>
      </c>
      <c r="H13">
        <v>0</v>
      </c>
      <c r="I13">
        <v>35</v>
      </c>
      <c r="J13">
        <v>91</v>
      </c>
      <c r="K13">
        <v>30</v>
      </c>
      <c r="L13">
        <v>5</v>
      </c>
      <c r="M13">
        <v>46</v>
      </c>
      <c r="N13">
        <v>40</v>
      </c>
      <c r="O13">
        <v>0</v>
      </c>
      <c r="P13">
        <v>8</v>
      </c>
      <c r="Q13">
        <v>4</v>
      </c>
      <c r="R13">
        <v>7</v>
      </c>
      <c r="S13">
        <v>6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3"/>
        <v>284</v>
      </c>
      <c r="AL13" s="1">
        <v>0.32040000000000002</v>
      </c>
      <c r="AM13" s="1">
        <v>0.7359</v>
      </c>
      <c r="AN13" s="1">
        <v>0.77880000000000005</v>
      </c>
      <c r="AO13">
        <v>14</v>
      </c>
      <c r="AP13">
        <f t="shared" si="0"/>
        <v>14396</v>
      </c>
      <c r="AQ13">
        <f t="shared" si="1"/>
        <v>1028.2857142857142</v>
      </c>
      <c r="AR13">
        <f t="shared" si="2"/>
        <v>32.06689436608594</v>
      </c>
    </row>
    <row r="14" spans="1:44" x14ac:dyDescent="0.2">
      <c r="A14" t="s">
        <v>33</v>
      </c>
      <c r="B14">
        <v>0</v>
      </c>
      <c r="C14">
        <v>1</v>
      </c>
      <c r="D14">
        <v>9</v>
      </c>
      <c r="E14">
        <v>0</v>
      </c>
      <c r="F14">
        <v>0</v>
      </c>
      <c r="G14">
        <v>0</v>
      </c>
      <c r="H14">
        <v>0</v>
      </c>
      <c r="I14">
        <v>27</v>
      </c>
      <c r="J14">
        <v>92</v>
      </c>
      <c r="K14">
        <v>30</v>
      </c>
      <c r="L14">
        <v>6</v>
      </c>
      <c r="M14">
        <v>39</v>
      </c>
      <c r="N14">
        <v>32</v>
      </c>
      <c r="O14">
        <v>0</v>
      </c>
      <c r="P14">
        <v>8</v>
      </c>
      <c r="Q14">
        <v>4</v>
      </c>
      <c r="R14">
        <v>6</v>
      </c>
      <c r="S14">
        <v>5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3"/>
        <v>261</v>
      </c>
      <c r="AL14" s="1">
        <v>0.35249999999999998</v>
      </c>
      <c r="AM14" s="1">
        <v>0.73750000000000004</v>
      </c>
      <c r="AN14" s="1">
        <v>0.82410000000000005</v>
      </c>
      <c r="AO14">
        <v>14</v>
      </c>
      <c r="AP14">
        <f t="shared" si="0"/>
        <v>12899</v>
      </c>
      <c r="AQ14">
        <f t="shared" si="1"/>
        <v>921.35714285714289</v>
      </c>
      <c r="AR14">
        <f t="shared" si="2"/>
        <v>30.353865369292638</v>
      </c>
    </row>
    <row r="15" spans="1:44" x14ac:dyDescent="0.2">
      <c r="A15" t="s">
        <v>34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4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3"/>
        <v>16</v>
      </c>
      <c r="AL15" s="1">
        <v>0.3125</v>
      </c>
      <c r="AM15" s="1">
        <v>0.89580000000000004</v>
      </c>
      <c r="AN15" s="1">
        <v>0.92669999999999997</v>
      </c>
      <c r="AO15">
        <v>8</v>
      </c>
      <c r="AP15">
        <f t="shared" si="0"/>
        <v>50</v>
      </c>
      <c r="AQ15">
        <f t="shared" si="1"/>
        <v>6.25</v>
      </c>
      <c r="AR15">
        <f t="shared" si="2"/>
        <v>2.5</v>
      </c>
    </row>
    <row r="16" spans="1:44" x14ac:dyDescent="0.2">
      <c r="A16" t="s">
        <v>35</v>
      </c>
      <c r="B16">
        <v>0</v>
      </c>
      <c r="C16">
        <v>1</v>
      </c>
      <c r="D16">
        <v>7</v>
      </c>
      <c r="E16">
        <v>0</v>
      </c>
      <c r="F16">
        <v>0</v>
      </c>
      <c r="G16">
        <v>0</v>
      </c>
      <c r="H16">
        <v>0</v>
      </c>
      <c r="I16">
        <v>49</v>
      </c>
      <c r="J16">
        <v>116</v>
      </c>
      <c r="K16">
        <v>39</v>
      </c>
      <c r="L16">
        <v>7</v>
      </c>
      <c r="M16">
        <v>64</v>
      </c>
      <c r="N16">
        <v>57</v>
      </c>
      <c r="O16">
        <v>0</v>
      </c>
      <c r="P16">
        <v>9</v>
      </c>
      <c r="Q16">
        <v>4</v>
      </c>
      <c r="R16">
        <v>7</v>
      </c>
      <c r="S16">
        <v>6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3"/>
        <v>368</v>
      </c>
      <c r="AL16" s="1">
        <v>0.31519999999999998</v>
      </c>
      <c r="AM16" s="1">
        <v>0.69430000000000003</v>
      </c>
      <c r="AN16" s="1">
        <v>0.83</v>
      </c>
      <c r="AO16">
        <v>14</v>
      </c>
      <c r="AP16">
        <f t="shared" si="0"/>
        <v>25006</v>
      </c>
      <c r="AQ16">
        <f t="shared" si="1"/>
        <v>1786.1428571428571</v>
      </c>
      <c r="AR16">
        <f t="shared" si="2"/>
        <v>42.262783357735174</v>
      </c>
    </row>
    <row r="17" spans="1:44" x14ac:dyDescent="0.2">
      <c r="A17" t="s">
        <v>36</v>
      </c>
      <c r="B17">
        <v>0</v>
      </c>
      <c r="C17">
        <v>1</v>
      </c>
      <c r="D17">
        <v>9</v>
      </c>
      <c r="E17">
        <v>0</v>
      </c>
      <c r="F17">
        <v>0</v>
      </c>
      <c r="G17">
        <v>0</v>
      </c>
      <c r="H17">
        <v>0</v>
      </c>
      <c r="I17">
        <v>37</v>
      </c>
      <c r="J17">
        <v>63</v>
      </c>
      <c r="K17">
        <v>35</v>
      </c>
      <c r="L17">
        <v>7</v>
      </c>
      <c r="M17">
        <v>14</v>
      </c>
      <c r="N17">
        <v>8</v>
      </c>
      <c r="O17">
        <v>0</v>
      </c>
      <c r="P17">
        <v>8</v>
      </c>
      <c r="Q17">
        <v>4</v>
      </c>
      <c r="R17">
        <v>7</v>
      </c>
      <c r="S17">
        <v>6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3"/>
        <v>201</v>
      </c>
      <c r="AL17" s="1">
        <v>0.31340000000000001</v>
      </c>
      <c r="AM17" s="1">
        <v>0.66669999999999996</v>
      </c>
      <c r="AN17" s="1">
        <v>0.91</v>
      </c>
      <c r="AO17">
        <v>14</v>
      </c>
      <c r="AP17">
        <f t="shared" si="0"/>
        <v>7121</v>
      </c>
      <c r="AQ17">
        <f t="shared" si="1"/>
        <v>508.64285714285717</v>
      </c>
      <c r="AR17">
        <f t="shared" si="2"/>
        <v>22.553111917047218</v>
      </c>
    </row>
    <row r="18" spans="1:44" x14ac:dyDescent="0.2">
      <c r="A18" t="s">
        <v>39</v>
      </c>
      <c r="B18">
        <v>0</v>
      </c>
      <c r="C18">
        <v>1</v>
      </c>
      <c r="D18">
        <v>9</v>
      </c>
      <c r="E18">
        <v>0</v>
      </c>
      <c r="F18">
        <v>0</v>
      </c>
      <c r="G18">
        <v>0</v>
      </c>
      <c r="H18">
        <v>0</v>
      </c>
      <c r="I18">
        <v>53</v>
      </c>
      <c r="J18">
        <v>54</v>
      </c>
      <c r="K18">
        <v>30</v>
      </c>
      <c r="L18">
        <v>6</v>
      </c>
      <c r="M18">
        <v>64</v>
      </c>
      <c r="N18">
        <v>57</v>
      </c>
      <c r="O18">
        <v>0</v>
      </c>
      <c r="P18">
        <v>8</v>
      </c>
      <c r="Q18">
        <v>4</v>
      </c>
      <c r="R18">
        <v>7</v>
      </c>
      <c r="S18">
        <v>6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3"/>
        <v>301</v>
      </c>
      <c r="AL18" s="1">
        <v>0.21260000000000001</v>
      </c>
      <c r="AM18" s="1">
        <v>0.75249999999999995</v>
      </c>
      <c r="AN18" s="1">
        <v>0.72770000000000001</v>
      </c>
      <c r="AO18">
        <v>14</v>
      </c>
      <c r="AP18">
        <f t="shared" si="0"/>
        <v>14255</v>
      </c>
      <c r="AQ18">
        <f t="shared" si="1"/>
        <v>1018.2142857142857</v>
      </c>
      <c r="AR18">
        <f t="shared" si="2"/>
        <v>31.909470157216425</v>
      </c>
    </row>
    <row r="19" spans="1:44" x14ac:dyDescent="0.2">
      <c r="A19" t="s">
        <v>40</v>
      </c>
      <c r="B19">
        <v>0</v>
      </c>
      <c r="C19">
        <v>1</v>
      </c>
      <c r="D19">
        <v>9</v>
      </c>
      <c r="E19">
        <v>0</v>
      </c>
      <c r="F19">
        <v>0</v>
      </c>
      <c r="G19">
        <v>0</v>
      </c>
      <c r="H19">
        <v>0</v>
      </c>
      <c r="I19">
        <v>4</v>
      </c>
      <c r="J19">
        <v>60</v>
      </c>
      <c r="K19">
        <v>30</v>
      </c>
      <c r="L19">
        <v>7</v>
      </c>
      <c r="M19">
        <v>15</v>
      </c>
      <c r="N19">
        <v>9</v>
      </c>
      <c r="O19">
        <v>0</v>
      </c>
      <c r="P19">
        <v>8</v>
      </c>
      <c r="Q19">
        <v>4</v>
      </c>
      <c r="R19">
        <v>7</v>
      </c>
      <c r="S19">
        <v>6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3"/>
        <v>162</v>
      </c>
      <c r="AL19" s="1">
        <v>0.37030000000000002</v>
      </c>
      <c r="AM19" s="1">
        <v>0.75619999999999998</v>
      </c>
      <c r="AN19" s="1">
        <v>0.86750000000000005</v>
      </c>
      <c r="AO19">
        <v>14</v>
      </c>
      <c r="AP19">
        <f t="shared" si="0"/>
        <v>5120</v>
      </c>
      <c r="AQ19">
        <f t="shared" si="1"/>
        <v>365.71428571428572</v>
      </c>
      <c r="AR19">
        <f t="shared" si="2"/>
        <v>19.123657749350297</v>
      </c>
    </row>
    <row r="20" spans="1:44" x14ac:dyDescent="0.2">
      <c r="A20" t="s">
        <v>53</v>
      </c>
      <c r="B20">
        <v>0</v>
      </c>
      <c r="C20">
        <v>1</v>
      </c>
      <c r="D20">
        <v>13</v>
      </c>
      <c r="E20">
        <v>0</v>
      </c>
      <c r="F20">
        <v>0</v>
      </c>
      <c r="G20">
        <v>0</v>
      </c>
      <c r="H20">
        <v>1</v>
      </c>
      <c r="I20">
        <v>2</v>
      </c>
      <c r="J20">
        <v>88</v>
      </c>
      <c r="K20">
        <v>31</v>
      </c>
      <c r="L20">
        <v>10</v>
      </c>
      <c r="M20">
        <v>44</v>
      </c>
      <c r="N20">
        <v>9</v>
      </c>
      <c r="O20">
        <v>0</v>
      </c>
      <c r="P20">
        <v>10</v>
      </c>
      <c r="Q20">
        <v>4</v>
      </c>
      <c r="R20">
        <v>7</v>
      </c>
      <c r="S20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3"/>
        <v>227</v>
      </c>
      <c r="AL20" s="1">
        <v>0.38769999999999999</v>
      </c>
      <c r="AM20" s="1">
        <v>0.70699999999999996</v>
      </c>
      <c r="AN20" s="1">
        <v>0.93300000000000005</v>
      </c>
      <c r="AO20">
        <v>14</v>
      </c>
      <c r="AP20">
        <f t="shared" si="0"/>
        <v>11199</v>
      </c>
      <c r="AQ20">
        <f t="shared" si="1"/>
        <v>799.92857142857144</v>
      </c>
      <c r="AR20">
        <f t="shared" si="2"/>
        <v>28.283008528594891</v>
      </c>
    </row>
    <row r="21" spans="1:44" x14ac:dyDescent="0.2">
      <c r="A21" t="s">
        <v>42</v>
      </c>
      <c r="B21">
        <v>0</v>
      </c>
      <c r="C21">
        <v>1</v>
      </c>
      <c r="D21">
        <v>9</v>
      </c>
      <c r="E21">
        <v>0</v>
      </c>
      <c r="F21">
        <v>0</v>
      </c>
      <c r="G21">
        <v>0</v>
      </c>
      <c r="H21">
        <v>0</v>
      </c>
      <c r="I21">
        <v>4</v>
      </c>
      <c r="J21">
        <v>62</v>
      </c>
      <c r="K21">
        <v>32</v>
      </c>
      <c r="L21">
        <v>7</v>
      </c>
      <c r="M21">
        <v>14</v>
      </c>
      <c r="N21">
        <v>8</v>
      </c>
      <c r="O21">
        <v>0</v>
      </c>
      <c r="P21">
        <v>8</v>
      </c>
      <c r="Q21">
        <v>5</v>
      </c>
      <c r="R21">
        <v>7</v>
      </c>
      <c r="S21">
        <v>6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3"/>
        <v>165</v>
      </c>
      <c r="AL21" s="1">
        <v>0.37580000000000002</v>
      </c>
      <c r="AM21" s="2">
        <v>0.75</v>
      </c>
      <c r="AN21" s="1">
        <v>0.94320000000000004</v>
      </c>
      <c r="AO21">
        <v>14</v>
      </c>
      <c r="AP21">
        <f t="shared" si="0"/>
        <v>5451</v>
      </c>
      <c r="AQ21">
        <f t="shared" si="1"/>
        <v>389.35714285714283</v>
      </c>
      <c r="AR21">
        <f t="shared" si="2"/>
        <v>19.732134776986062</v>
      </c>
    </row>
    <row r="22" spans="1:44" x14ac:dyDescent="0.2">
      <c r="A22" t="s">
        <v>43</v>
      </c>
      <c r="B22">
        <v>0</v>
      </c>
      <c r="C22">
        <v>1</v>
      </c>
      <c r="D22">
        <v>9</v>
      </c>
      <c r="E22">
        <v>0</v>
      </c>
      <c r="F22">
        <v>0</v>
      </c>
      <c r="G22">
        <v>0</v>
      </c>
      <c r="H22">
        <v>0</v>
      </c>
      <c r="I22">
        <v>52</v>
      </c>
      <c r="J22">
        <v>108</v>
      </c>
      <c r="K22">
        <v>33</v>
      </c>
      <c r="L22">
        <v>7</v>
      </c>
      <c r="M22">
        <v>63</v>
      </c>
      <c r="N22">
        <v>57</v>
      </c>
      <c r="O22">
        <v>0</v>
      </c>
      <c r="P22">
        <v>7</v>
      </c>
      <c r="Q22">
        <v>4</v>
      </c>
      <c r="R22">
        <v>7</v>
      </c>
      <c r="S22">
        <v>6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3"/>
        <v>356</v>
      </c>
      <c r="AL22" s="1">
        <v>0.3034</v>
      </c>
      <c r="AM22" s="1">
        <v>0.73170000000000002</v>
      </c>
      <c r="AN22" s="1">
        <v>0.90620000000000001</v>
      </c>
      <c r="AO22">
        <v>14</v>
      </c>
      <c r="AP22">
        <f t="shared" si="0"/>
        <v>22958</v>
      </c>
      <c r="AQ22">
        <f t="shared" si="1"/>
        <v>1639.8571428571429</v>
      </c>
      <c r="AR22">
        <f t="shared" si="2"/>
        <v>40.495149621370004</v>
      </c>
    </row>
    <row r="23" spans="1:44" x14ac:dyDescent="0.2">
      <c r="A23" t="s">
        <v>54</v>
      </c>
      <c r="B23">
        <v>0</v>
      </c>
      <c r="C23">
        <v>1</v>
      </c>
      <c r="D23">
        <v>9</v>
      </c>
      <c r="E23">
        <v>0</v>
      </c>
      <c r="F23">
        <v>0</v>
      </c>
      <c r="G23">
        <v>0</v>
      </c>
      <c r="H23">
        <v>0</v>
      </c>
      <c r="I23">
        <v>4</v>
      </c>
      <c r="J23">
        <v>62</v>
      </c>
      <c r="K23">
        <v>32</v>
      </c>
      <c r="L23">
        <v>6</v>
      </c>
      <c r="M23">
        <v>14</v>
      </c>
      <c r="N23">
        <v>8</v>
      </c>
      <c r="O23">
        <v>0</v>
      </c>
      <c r="P23">
        <v>8</v>
      </c>
      <c r="Q23">
        <v>4</v>
      </c>
      <c r="R23">
        <v>7</v>
      </c>
      <c r="S23">
        <v>6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3"/>
        <v>163</v>
      </c>
      <c r="AL23" s="1">
        <v>0.38040000000000002</v>
      </c>
      <c r="AM23" s="1">
        <v>0.6825</v>
      </c>
      <c r="AN23" s="1">
        <v>0.94269999999999998</v>
      </c>
      <c r="AO23">
        <v>14</v>
      </c>
      <c r="AP23">
        <f t="shared" si="0"/>
        <v>5429</v>
      </c>
      <c r="AQ23">
        <f t="shared" si="1"/>
        <v>387.78571428571428</v>
      </c>
      <c r="AR23">
        <f t="shared" si="2"/>
        <v>19.692275497913243</v>
      </c>
    </row>
    <row r="24" spans="1:44" x14ac:dyDescent="0.2">
      <c r="A24" t="s">
        <v>44</v>
      </c>
      <c r="B24">
        <v>0</v>
      </c>
      <c r="C24">
        <v>1</v>
      </c>
      <c r="D24">
        <v>9</v>
      </c>
      <c r="E24">
        <v>0</v>
      </c>
      <c r="F24">
        <v>0</v>
      </c>
      <c r="G24">
        <v>0</v>
      </c>
      <c r="H24">
        <v>0</v>
      </c>
      <c r="I24">
        <v>6</v>
      </c>
      <c r="J24">
        <v>62</v>
      </c>
      <c r="K24">
        <v>31</v>
      </c>
      <c r="L24">
        <v>7</v>
      </c>
      <c r="M24">
        <v>14</v>
      </c>
      <c r="N24">
        <v>8</v>
      </c>
      <c r="O24">
        <v>0</v>
      </c>
      <c r="P24">
        <v>8</v>
      </c>
      <c r="Q24">
        <v>4</v>
      </c>
      <c r="R24">
        <v>7</v>
      </c>
      <c r="S24">
        <v>6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3"/>
        <v>165</v>
      </c>
      <c r="AL24" s="1">
        <v>0.37580000000000002</v>
      </c>
      <c r="AM24" s="1">
        <v>0.76060000000000005</v>
      </c>
      <c r="AN24" s="1">
        <v>0.95009999999999994</v>
      </c>
      <c r="AO24">
        <v>14</v>
      </c>
      <c r="AP24">
        <f t="shared" si="0"/>
        <v>5399</v>
      </c>
      <c r="AQ24">
        <f t="shared" si="1"/>
        <v>385.64285714285717</v>
      </c>
      <c r="AR24">
        <f t="shared" si="2"/>
        <v>19.637791554623885</v>
      </c>
    </row>
    <row r="25" spans="1:44" x14ac:dyDescent="0.2">
      <c r="A25" t="s">
        <v>45</v>
      </c>
      <c r="B25">
        <v>0</v>
      </c>
      <c r="C25">
        <v>1</v>
      </c>
      <c r="D25">
        <v>8</v>
      </c>
      <c r="E25">
        <v>0</v>
      </c>
      <c r="F25">
        <v>0</v>
      </c>
      <c r="G25">
        <v>0</v>
      </c>
      <c r="H25">
        <v>0</v>
      </c>
      <c r="I25">
        <v>2</v>
      </c>
      <c r="J25">
        <v>220</v>
      </c>
      <c r="K25">
        <v>31</v>
      </c>
      <c r="L25">
        <v>4</v>
      </c>
      <c r="M25">
        <v>93</v>
      </c>
      <c r="N25">
        <v>8</v>
      </c>
      <c r="O25">
        <v>0</v>
      </c>
      <c r="P25">
        <v>9</v>
      </c>
      <c r="Q25">
        <v>4</v>
      </c>
      <c r="R25">
        <v>7</v>
      </c>
      <c r="S25">
        <v>6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3"/>
        <v>395</v>
      </c>
      <c r="AL25" s="1">
        <v>0.55700000000000005</v>
      </c>
      <c r="AM25" s="1">
        <v>0.51519999999999999</v>
      </c>
      <c r="AN25" s="1">
        <v>0.8589</v>
      </c>
      <c r="AO25">
        <v>14</v>
      </c>
      <c r="AP25">
        <f t="shared" si="0"/>
        <v>58343</v>
      </c>
      <c r="AQ25">
        <f t="shared" si="1"/>
        <v>4167.3571428571431</v>
      </c>
      <c r="AR25">
        <f t="shared" si="2"/>
        <v>64.555070620805168</v>
      </c>
    </row>
    <row r="26" spans="1:44" x14ac:dyDescent="0.2">
      <c r="A26" t="s">
        <v>46</v>
      </c>
      <c r="B26">
        <v>0</v>
      </c>
      <c r="C26">
        <v>1</v>
      </c>
      <c r="D26">
        <v>9</v>
      </c>
      <c r="E26">
        <v>0</v>
      </c>
      <c r="F26">
        <v>0</v>
      </c>
      <c r="G26">
        <v>0</v>
      </c>
      <c r="H26">
        <v>0</v>
      </c>
      <c r="I26">
        <v>50</v>
      </c>
      <c r="J26">
        <v>106</v>
      </c>
      <c r="K26">
        <v>30</v>
      </c>
      <c r="L26">
        <v>7</v>
      </c>
      <c r="M26">
        <v>61</v>
      </c>
      <c r="N26">
        <v>54</v>
      </c>
      <c r="O26">
        <v>0</v>
      </c>
      <c r="P26">
        <v>8</v>
      </c>
      <c r="Q26">
        <v>4</v>
      </c>
      <c r="R26">
        <v>7</v>
      </c>
      <c r="S26">
        <v>6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3"/>
        <v>345</v>
      </c>
      <c r="AL26" s="1">
        <v>0.30719999999999997</v>
      </c>
      <c r="AM26" s="1">
        <v>0.62970000000000004</v>
      </c>
      <c r="AN26" s="1">
        <v>0.81869999999999998</v>
      </c>
      <c r="AO26">
        <v>14</v>
      </c>
      <c r="AP26">
        <f t="shared" si="0"/>
        <v>21571</v>
      </c>
      <c r="AQ26">
        <f t="shared" si="1"/>
        <v>1540.7857142857142</v>
      </c>
      <c r="AR26">
        <f t="shared" si="2"/>
        <v>39.252843391093521</v>
      </c>
    </row>
    <row r="27" spans="1:44" x14ac:dyDescent="0.2">
      <c r="A27" t="s">
        <v>47</v>
      </c>
      <c r="B27">
        <v>0</v>
      </c>
      <c r="C27">
        <v>1</v>
      </c>
      <c r="D27">
        <v>7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2</v>
      </c>
      <c r="L27">
        <v>4</v>
      </c>
      <c r="M27">
        <v>21</v>
      </c>
      <c r="N27">
        <v>0</v>
      </c>
      <c r="O27">
        <v>4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3"/>
        <v>45</v>
      </c>
      <c r="AL27" s="1">
        <v>0.4667</v>
      </c>
      <c r="AM27" s="1">
        <v>0.80740000000000001</v>
      </c>
      <c r="AN27" s="1">
        <v>0.57909999999999995</v>
      </c>
      <c r="AO27">
        <v>8</v>
      </c>
      <c r="AP27">
        <f t="shared" si="0"/>
        <v>547</v>
      </c>
      <c r="AQ27">
        <f t="shared" si="1"/>
        <v>68.375</v>
      </c>
      <c r="AR27">
        <f t="shared" si="2"/>
        <v>8.2689177042706135</v>
      </c>
    </row>
    <row r="28" spans="1:44" x14ac:dyDescent="0.2">
      <c r="A28" t="s">
        <v>49</v>
      </c>
      <c r="B28">
        <v>0</v>
      </c>
      <c r="C28">
        <v>1</v>
      </c>
      <c r="D28">
        <v>9</v>
      </c>
      <c r="E28">
        <v>0</v>
      </c>
      <c r="F28">
        <v>0</v>
      </c>
      <c r="G28">
        <v>0</v>
      </c>
      <c r="H28">
        <v>0</v>
      </c>
      <c r="I28">
        <v>2</v>
      </c>
      <c r="J28">
        <v>80</v>
      </c>
      <c r="K28">
        <v>50</v>
      </c>
      <c r="L28">
        <v>8</v>
      </c>
      <c r="M28">
        <v>32</v>
      </c>
      <c r="N28">
        <v>8</v>
      </c>
      <c r="O28">
        <v>0</v>
      </c>
      <c r="P28">
        <v>10</v>
      </c>
      <c r="Q28">
        <v>4</v>
      </c>
      <c r="R28">
        <v>7</v>
      </c>
      <c r="S28">
        <v>6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3"/>
        <v>219</v>
      </c>
      <c r="AL28" s="1">
        <v>0.36530000000000001</v>
      </c>
      <c r="AM28" s="1">
        <v>0.70320000000000005</v>
      </c>
      <c r="AN28" s="1">
        <v>0.81850000000000001</v>
      </c>
      <c r="AO28">
        <v>14</v>
      </c>
      <c r="AP28">
        <f t="shared" si="0"/>
        <v>10341</v>
      </c>
      <c r="AQ28">
        <f t="shared" si="1"/>
        <v>738.64285714285711</v>
      </c>
      <c r="AR28">
        <f t="shared" si="2"/>
        <v>27.17798478811218</v>
      </c>
    </row>
    <row r="29" spans="1:44" x14ac:dyDescent="0.2">
      <c r="A29" t="s">
        <v>50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237</v>
      </c>
      <c r="K29">
        <v>4</v>
      </c>
      <c r="L29">
        <v>2</v>
      </c>
      <c r="M29">
        <v>81</v>
      </c>
      <c r="N29">
        <v>1</v>
      </c>
      <c r="O29">
        <v>0</v>
      </c>
      <c r="P29">
        <v>2</v>
      </c>
      <c r="Q29">
        <v>3</v>
      </c>
      <c r="R29">
        <v>2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3"/>
        <v>336</v>
      </c>
      <c r="AL29" s="1">
        <v>0.70530000000000004</v>
      </c>
      <c r="AM29" s="1">
        <v>0.36609999999999998</v>
      </c>
      <c r="AN29" s="1">
        <v>0.74</v>
      </c>
      <c r="AO29">
        <v>12</v>
      </c>
      <c r="AP29">
        <f t="shared" si="0"/>
        <v>62772</v>
      </c>
      <c r="AQ29">
        <f t="shared" si="1"/>
        <v>5231</v>
      </c>
      <c r="AR29">
        <f t="shared" si="2"/>
        <v>72.325652433973943</v>
      </c>
    </row>
    <row r="30" spans="1:44" x14ac:dyDescent="0.2">
      <c r="A30" t="s">
        <v>51</v>
      </c>
      <c r="B30">
        <v>0</v>
      </c>
      <c r="C30">
        <v>1</v>
      </c>
      <c r="D30">
        <v>9</v>
      </c>
      <c r="E30">
        <v>0</v>
      </c>
      <c r="F30">
        <v>0</v>
      </c>
      <c r="G30">
        <v>0</v>
      </c>
      <c r="H30">
        <v>0</v>
      </c>
      <c r="I30">
        <v>43</v>
      </c>
      <c r="J30">
        <v>99</v>
      </c>
      <c r="K30">
        <v>30</v>
      </c>
      <c r="L30">
        <v>6</v>
      </c>
      <c r="M30">
        <v>54</v>
      </c>
      <c r="N30">
        <v>48</v>
      </c>
      <c r="O30">
        <v>0</v>
      </c>
      <c r="P30">
        <v>8</v>
      </c>
      <c r="Q30">
        <v>4</v>
      </c>
      <c r="R30">
        <v>7</v>
      </c>
      <c r="S30">
        <v>6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3"/>
        <v>317</v>
      </c>
      <c r="AL30" s="1">
        <v>0.31230000000000002</v>
      </c>
      <c r="AM30" s="1">
        <v>0.73029999999999995</v>
      </c>
      <c r="AN30" s="1">
        <v>0.74280000000000002</v>
      </c>
      <c r="AO30">
        <v>14</v>
      </c>
      <c r="AP30">
        <f t="shared" si="0"/>
        <v>18055</v>
      </c>
      <c r="AQ30">
        <f t="shared" si="1"/>
        <v>1289.6428571428571</v>
      </c>
      <c r="AR30">
        <f t="shared" si="2"/>
        <v>35.911597808268809</v>
      </c>
    </row>
    <row r="31" spans="1:44" x14ac:dyDescent="0.2">
      <c r="A31" t="s">
        <v>52</v>
      </c>
      <c r="B31">
        <v>0</v>
      </c>
      <c r="C31">
        <v>1</v>
      </c>
      <c r="D31">
        <v>9</v>
      </c>
      <c r="E31">
        <v>0</v>
      </c>
      <c r="F31">
        <v>0</v>
      </c>
      <c r="G31">
        <v>0</v>
      </c>
      <c r="H31">
        <v>0</v>
      </c>
      <c r="I31">
        <v>101</v>
      </c>
      <c r="J31">
        <v>157</v>
      </c>
      <c r="K31">
        <v>30</v>
      </c>
      <c r="L31">
        <v>6</v>
      </c>
      <c r="M31">
        <v>110</v>
      </c>
      <c r="N31">
        <v>105</v>
      </c>
      <c r="O31">
        <v>0</v>
      </c>
      <c r="P31">
        <v>8</v>
      </c>
      <c r="Q31">
        <v>4</v>
      </c>
      <c r="R31">
        <v>7</v>
      </c>
      <c r="S31">
        <v>6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3"/>
        <v>546</v>
      </c>
      <c r="AL31" s="1">
        <v>0.28749999999999998</v>
      </c>
      <c r="AM31" s="1">
        <v>0.57830000000000004</v>
      </c>
      <c r="AN31" s="1">
        <v>0.75609999999999999</v>
      </c>
      <c r="AO31">
        <v>14</v>
      </c>
      <c r="AP31">
        <f t="shared" si="0"/>
        <v>59160</v>
      </c>
      <c r="AQ31">
        <f t="shared" si="1"/>
        <v>4225.7142857142853</v>
      </c>
      <c r="AR31">
        <f t="shared" si="2"/>
        <v>65.005494273286516</v>
      </c>
    </row>
    <row r="32" spans="1:44" x14ac:dyDescent="0.2">
      <c r="A32" t="s">
        <v>55</v>
      </c>
      <c r="B32">
        <v>0</v>
      </c>
      <c r="C32">
        <v>1</v>
      </c>
      <c r="D32">
        <v>9</v>
      </c>
      <c r="E32">
        <v>0</v>
      </c>
      <c r="F32">
        <v>0</v>
      </c>
      <c r="G32">
        <v>0</v>
      </c>
      <c r="H32">
        <v>0</v>
      </c>
      <c r="I32">
        <v>50</v>
      </c>
      <c r="J32">
        <v>106</v>
      </c>
      <c r="K32">
        <v>30</v>
      </c>
      <c r="L32">
        <v>6</v>
      </c>
      <c r="M32">
        <v>61</v>
      </c>
      <c r="N32">
        <v>53</v>
      </c>
      <c r="O32">
        <v>0</v>
      </c>
      <c r="P32">
        <v>8</v>
      </c>
      <c r="Q32">
        <v>4</v>
      </c>
      <c r="R32">
        <v>7</v>
      </c>
      <c r="S32">
        <v>6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3"/>
        <v>343</v>
      </c>
      <c r="AL32" s="1">
        <v>0.309</v>
      </c>
      <c r="AM32" s="1">
        <v>0.71870000000000001</v>
      </c>
      <c r="AN32" s="1">
        <v>0.84160000000000001</v>
      </c>
      <c r="AO32">
        <v>14</v>
      </c>
      <c r="AP32">
        <f t="shared" si="0"/>
        <v>21451</v>
      </c>
      <c r="AQ32">
        <f t="shared" si="1"/>
        <v>1532.2142857142858</v>
      </c>
      <c r="AR32">
        <f t="shared" si="2"/>
        <v>39.143508857973956</v>
      </c>
    </row>
    <row r="33" spans="1:44" x14ac:dyDescent="0.2">
      <c r="A33" t="s">
        <v>56</v>
      </c>
      <c r="B33">
        <v>0</v>
      </c>
      <c r="C33">
        <v>1</v>
      </c>
      <c r="D33">
        <v>9</v>
      </c>
      <c r="E33">
        <v>0</v>
      </c>
      <c r="F33">
        <v>0</v>
      </c>
      <c r="G33">
        <v>0</v>
      </c>
      <c r="H33">
        <v>0</v>
      </c>
      <c r="I33">
        <v>70</v>
      </c>
      <c r="J33">
        <v>126</v>
      </c>
      <c r="K33">
        <v>30</v>
      </c>
      <c r="L33">
        <v>7</v>
      </c>
      <c r="M33">
        <v>81</v>
      </c>
      <c r="N33">
        <v>71</v>
      </c>
      <c r="O33">
        <v>0</v>
      </c>
      <c r="P33">
        <v>8</v>
      </c>
      <c r="Q33">
        <v>4</v>
      </c>
      <c r="R33">
        <v>7</v>
      </c>
      <c r="S33">
        <v>6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3"/>
        <v>422</v>
      </c>
      <c r="AL33" s="1">
        <v>0.29859999999999998</v>
      </c>
      <c r="AM33" s="1">
        <v>0.7026</v>
      </c>
      <c r="AN33" s="1">
        <v>0.73709999999999998</v>
      </c>
      <c r="AO33">
        <v>14</v>
      </c>
      <c r="AP33">
        <f t="shared" si="0"/>
        <v>33576</v>
      </c>
      <c r="AQ33">
        <f t="shared" si="1"/>
        <v>2398.2857142857142</v>
      </c>
      <c r="AR33">
        <f t="shared" si="2"/>
        <v>48.972295374892468</v>
      </c>
    </row>
    <row r="34" spans="1:44" x14ac:dyDescent="0.2">
      <c r="A34" t="s">
        <v>57</v>
      </c>
      <c r="B34">
        <v>0</v>
      </c>
      <c r="C34">
        <v>1</v>
      </c>
      <c r="D34">
        <v>9</v>
      </c>
      <c r="E34">
        <v>0</v>
      </c>
      <c r="F34">
        <v>0</v>
      </c>
      <c r="G34">
        <v>0</v>
      </c>
      <c r="H34">
        <v>0</v>
      </c>
      <c r="I34">
        <v>52</v>
      </c>
      <c r="J34">
        <v>108</v>
      </c>
      <c r="K34">
        <v>30</v>
      </c>
      <c r="L34">
        <v>5</v>
      </c>
      <c r="M34">
        <v>63</v>
      </c>
      <c r="N34">
        <v>57</v>
      </c>
      <c r="O34">
        <v>0</v>
      </c>
      <c r="P34">
        <v>8</v>
      </c>
      <c r="Q34">
        <v>5</v>
      </c>
      <c r="R34">
        <v>7</v>
      </c>
      <c r="S34">
        <v>6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3"/>
        <v>353</v>
      </c>
      <c r="AL34" s="1">
        <v>0.30590000000000001</v>
      </c>
      <c r="AM34" s="1">
        <v>0.71739999999999993</v>
      </c>
      <c r="AN34" s="1">
        <v>0.75790000000000002</v>
      </c>
      <c r="AO34">
        <v>14</v>
      </c>
      <c r="AP34">
        <f t="shared" si="0"/>
        <v>22769</v>
      </c>
      <c r="AQ34">
        <f t="shared" si="1"/>
        <v>1626.3571428571429</v>
      </c>
      <c r="AR34">
        <f t="shared" si="2"/>
        <v>40.32811851372616</v>
      </c>
    </row>
    <row r="35" spans="1:44" x14ac:dyDescent="0.2">
      <c r="A35" t="s">
        <v>58</v>
      </c>
      <c r="B35">
        <v>0</v>
      </c>
      <c r="C35">
        <v>1</v>
      </c>
      <c r="D35">
        <v>3</v>
      </c>
      <c r="E35">
        <v>0</v>
      </c>
      <c r="F35">
        <v>0</v>
      </c>
      <c r="G35">
        <v>0</v>
      </c>
      <c r="H35">
        <v>0</v>
      </c>
      <c r="I35">
        <v>0</v>
      </c>
      <c r="J35">
        <v>204</v>
      </c>
      <c r="K35">
        <v>7</v>
      </c>
      <c r="L35">
        <v>3</v>
      </c>
      <c r="M35">
        <v>138</v>
      </c>
      <c r="N35">
        <v>2</v>
      </c>
      <c r="O35">
        <v>0</v>
      </c>
      <c r="P35">
        <v>3</v>
      </c>
      <c r="Q35">
        <v>5</v>
      </c>
      <c r="R35">
        <v>2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3"/>
        <v>370</v>
      </c>
      <c r="AL35" s="1">
        <v>0.5514</v>
      </c>
      <c r="AM35" s="1">
        <v>0.41009999999999996</v>
      </c>
      <c r="AN35" s="1">
        <v>0.73459999999999992</v>
      </c>
      <c r="AO35">
        <v>12</v>
      </c>
      <c r="AP35">
        <f t="shared" si="0"/>
        <v>60772</v>
      </c>
      <c r="AQ35">
        <f t="shared" si="1"/>
        <v>5064.333333333333</v>
      </c>
      <c r="AR35">
        <f t="shared" si="2"/>
        <v>71.164129541035862</v>
      </c>
    </row>
    <row r="36" spans="1:44" x14ac:dyDescent="0.2">
      <c r="A36" t="s">
        <v>59</v>
      </c>
      <c r="B36">
        <v>0</v>
      </c>
      <c r="C36">
        <v>1</v>
      </c>
      <c r="D36">
        <v>7</v>
      </c>
      <c r="E36">
        <v>0</v>
      </c>
      <c r="F36">
        <v>0</v>
      </c>
      <c r="G36">
        <v>0</v>
      </c>
      <c r="H36">
        <v>0</v>
      </c>
      <c r="I36">
        <v>11</v>
      </c>
      <c r="J36">
        <v>65</v>
      </c>
      <c r="K36">
        <v>30</v>
      </c>
      <c r="L36">
        <v>6</v>
      </c>
      <c r="M36">
        <v>18</v>
      </c>
      <c r="N36">
        <v>14</v>
      </c>
      <c r="O36">
        <v>0</v>
      </c>
      <c r="P36">
        <v>8</v>
      </c>
      <c r="Q36">
        <v>4</v>
      </c>
      <c r="R36">
        <v>7</v>
      </c>
      <c r="S36">
        <v>6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3"/>
        <v>179</v>
      </c>
      <c r="AL36" s="1">
        <v>0.36310000000000003</v>
      </c>
      <c r="AM36" s="1">
        <v>0.75980000000000003</v>
      </c>
      <c r="AN36" s="1">
        <v>0.68150000000000011</v>
      </c>
      <c r="AO36">
        <v>14</v>
      </c>
      <c r="AP36">
        <f t="shared" si="0"/>
        <v>6019</v>
      </c>
      <c r="AQ36">
        <f t="shared" si="1"/>
        <v>429.92857142857144</v>
      </c>
      <c r="AR36">
        <f t="shared" si="2"/>
        <v>20.734718986004403</v>
      </c>
    </row>
    <row r="37" spans="1:44" x14ac:dyDescent="0.2">
      <c r="A37" t="s">
        <v>60</v>
      </c>
      <c r="B37">
        <v>0</v>
      </c>
      <c r="C37">
        <v>1</v>
      </c>
      <c r="D37">
        <v>9</v>
      </c>
      <c r="E37">
        <v>0</v>
      </c>
      <c r="F37">
        <v>0</v>
      </c>
      <c r="G37">
        <v>0</v>
      </c>
      <c r="H37">
        <v>0</v>
      </c>
      <c r="I37">
        <v>46</v>
      </c>
      <c r="J37">
        <v>103</v>
      </c>
      <c r="K37">
        <v>40</v>
      </c>
      <c r="L37">
        <v>6</v>
      </c>
      <c r="M37">
        <v>57</v>
      </c>
      <c r="N37">
        <v>51</v>
      </c>
      <c r="O37">
        <v>0</v>
      </c>
      <c r="P37">
        <v>8</v>
      </c>
      <c r="Q37">
        <v>4</v>
      </c>
      <c r="R37">
        <v>7</v>
      </c>
      <c r="S37">
        <v>6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3"/>
        <v>340</v>
      </c>
      <c r="AL37" s="1">
        <v>0.3029</v>
      </c>
      <c r="AM37" s="1">
        <v>0.72349999999999992</v>
      </c>
      <c r="AN37" s="1">
        <v>0.93989999999999996</v>
      </c>
      <c r="AO37">
        <v>14</v>
      </c>
      <c r="AP37">
        <f t="shared" si="0"/>
        <v>20460</v>
      </c>
      <c r="AQ37">
        <f t="shared" si="1"/>
        <v>1461.4285714285713</v>
      </c>
      <c r="AR37">
        <f t="shared" si="2"/>
        <v>38.228635490016792</v>
      </c>
    </row>
    <row r="38" spans="1:44" x14ac:dyDescent="0.2">
      <c r="A38" t="s">
        <v>61</v>
      </c>
      <c r="B38">
        <v>0</v>
      </c>
      <c r="C38">
        <v>1</v>
      </c>
      <c r="D38">
        <v>9</v>
      </c>
      <c r="E38">
        <v>0</v>
      </c>
      <c r="F38">
        <v>0</v>
      </c>
      <c r="G38">
        <v>0</v>
      </c>
      <c r="H38">
        <v>0</v>
      </c>
      <c r="I38">
        <v>72</v>
      </c>
      <c r="J38">
        <v>128</v>
      </c>
      <c r="K38">
        <v>30</v>
      </c>
      <c r="L38">
        <v>7</v>
      </c>
      <c r="M38">
        <v>83</v>
      </c>
      <c r="N38">
        <v>74</v>
      </c>
      <c r="O38">
        <v>0</v>
      </c>
      <c r="P38">
        <v>8</v>
      </c>
      <c r="Q38">
        <v>4</v>
      </c>
      <c r="R38">
        <v>7</v>
      </c>
      <c r="S38">
        <v>6</v>
      </c>
      <c r="T38">
        <v>1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3"/>
        <v>431</v>
      </c>
      <c r="AL38" s="1">
        <v>0.29699999999999999</v>
      </c>
      <c r="AM38" s="1">
        <v>0.70129999999999992</v>
      </c>
      <c r="AN38" s="1">
        <v>0.89070000000000005</v>
      </c>
      <c r="AO38">
        <v>14</v>
      </c>
      <c r="AP38">
        <f t="shared" si="0"/>
        <v>35131</v>
      </c>
      <c r="AQ38">
        <f t="shared" si="1"/>
        <v>2509.3571428571427</v>
      </c>
      <c r="AR38">
        <f t="shared" si="2"/>
        <v>50.093484035921705</v>
      </c>
    </row>
    <row r="39" spans="1:44" x14ac:dyDescent="0.2">
      <c r="A39" t="s">
        <v>62</v>
      </c>
      <c r="B39">
        <v>0</v>
      </c>
      <c r="C39">
        <v>1</v>
      </c>
      <c r="D39">
        <v>9</v>
      </c>
      <c r="E39">
        <v>0</v>
      </c>
      <c r="F39">
        <v>0</v>
      </c>
      <c r="G39">
        <v>0</v>
      </c>
      <c r="H39">
        <v>0</v>
      </c>
      <c r="I39">
        <v>44</v>
      </c>
      <c r="J39">
        <v>101</v>
      </c>
      <c r="K39">
        <v>30</v>
      </c>
      <c r="L39">
        <v>7</v>
      </c>
      <c r="M39">
        <v>55</v>
      </c>
      <c r="N39">
        <v>47</v>
      </c>
      <c r="O39">
        <v>0</v>
      </c>
      <c r="P39">
        <v>8</v>
      </c>
      <c r="Q39">
        <v>4</v>
      </c>
      <c r="R39">
        <v>7</v>
      </c>
      <c r="S39">
        <v>6</v>
      </c>
      <c r="T39">
        <v>1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3"/>
        <v>321</v>
      </c>
      <c r="AL39" s="1">
        <v>0.31459999999999999</v>
      </c>
      <c r="AM39" s="1">
        <v>0.72739999999999994</v>
      </c>
      <c r="AN39" s="1">
        <v>0.73980000000000001</v>
      </c>
      <c r="AO39">
        <v>14</v>
      </c>
      <c r="AP39">
        <f t="shared" si="0"/>
        <v>18569</v>
      </c>
      <c r="AQ39">
        <f t="shared" si="1"/>
        <v>1326.3571428571429</v>
      </c>
      <c r="AR39">
        <f t="shared" si="2"/>
        <v>36.419186466162898</v>
      </c>
    </row>
    <row r="40" spans="1:44" x14ac:dyDescent="0.2">
      <c r="A40" t="s">
        <v>63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25</v>
      </c>
      <c r="J40">
        <v>643</v>
      </c>
      <c r="K40">
        <v>74</v>
      </c>
      <c r="L40">
        <v>28</v>
      </c>
      <c r="M40">
        <v>710</v>
      </c>
      <c r="N40">
        <v>194</v>
      </c>
      <c r="O40">
        <v>0</v>
      </c>
      <c r="P40">
        <v>28</v>
      </c>
      <c r="Q40">
        <v>0</v>
      </c>
      <c r="R40">
        <v>0</v>
      </c>
      <c r="S40">
        <v>0</v>
      </c>
      <c r="T40">
        <v>0</v>
      </c>
      <c r="U40">
        <v>12</v>
      </c>
      <c r="V40">
        <v>15</v>
      </c>
      <c r="W40">
        <v>7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3"/>
        <v>1740</v>
      </c>
      <c r="AL40" s="1">
        <v>0.40799999999999997</v>
      </c>
      <c r="AM40" s="1">
        <v>0.52759999999999996</v>
      </c>
      <c r="AN40" s="1">
        <v>0.89469999999999994</v>
      </c>
      <c r="AO40">
        <v>16</v>
      </c>
      <c r="AP40">
        <f t="shared" si="0"/>
        <v>963276</v>
      </c>
      <c r="AQ40">
        <f t="shared" si="1"/>
        <v>60204.75</v>
      </c>
      <c r="AR40">
        <f t="shared" si="2"/>
        <v>245.36656251412904</v>
      </c>
    </row>
    <row r="41" spans="1:44" x14ac:dyDescent="0.2">
      <c r="A41" t="s">
        <v>68</v>
      </c>
      <c r="B41">
        <v>0</v>
      </c>
      <c r="C41">
        <v>1</v>
      </c>
      <c r="D41">
        <v>9</v>
      </c>
      <c r="E41">
        <v>0</v>
      </c>
      <c r="F41">
        <v>0</v>
      </c>
      <c r="G41">
        <v>0</v>
      </c>
      <c r="H41">
        <v>0</v>
      </c>
      <c r="I41">
        <v>80</v>
      </c>
      <c r="J41">
        <v>142</v>
      </c>
      <c r="K41">
        <v>30</v>
      </c>
      <c r="L41">
        <v>6</v>
      </c>
      <c r="M41">
        <v>92</v>
      </c>
      <c r="N41">
        <v>72</v>
      </c>
      <c r="O41">
        <v>0</v>
      </c>
      <c r="P41">
        <v>9</v>
      </c>
      <c r="Q41">
        <v>4</v>
      </c>
      <c r="R41">
        <v>7</v>
      </c>
      <c r="S41">
        <v>6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3"/>
        <v>460</v>
      </c>
      <c r="AL41" s="1">
        <v>0.30870000000000003</v>
      </c>
      <c r="AM41" s="1">
        <v>0.68799999999999994</v>
      </c>
      <c r="AN41" s="1">
        <v>0.73049999999999993</v>
      </c>
      <c r="AO41">
        <v>14</v>
      </c>
      <c r="AP41">
        <f t="shared" si="0"/>
        <v>41414</v>
      </c>
      <c r="AQ41">
        <f t="shared" si="1"/>
        <v>2958.1428571428573</v>
      </c>
      <c r="AR41">
        <f t="shared" si="2"/>
        <v>54.38881187471241</v>
      </c>
    </row>
    <row r="42" spans="1:44" x14ac:dyDescent="0.2">
      <c r="A42" t="s">
        <v>69</v>
      </c>
      <c r="B42">
        <v>0</v>
      </c>
      <c r="C42">
        <v>1</v>
      </c>
      <c r="D42">
        <v>9</v>
      </c>
      <c r="E42">
        <v>0</v>
      </c>
      <c r="F42">
        <v>0</v>
      </c>
      <c r="G42">
        <v>0</v>
      </c>
      <c r="H42">
        <v>0</v>
      </c>
      <c r="I42">
        <v>29</v>
      </c>
      <c r="J42">
        <v>87</v>
      </c>
      <c r="K42">
        <v>32</v>
      </c>
      <c r="L42">
        <v>7</v>
      </c>
      <c r="M42">
        <v>38</v>
      </c>
      <c r="N42">
        <v>37</v>
      </c>
      <c r="O42">
        <v>0</v>
      </c>
      <c r="P42">
        <v>7</v>
      </c>
      <c r="Q42">
        <v>4</v>
      </c>
      <c r="R42">
        <v>7</v>
      </c>
      <c r="S42">
        <v>6</v>
      </c>
      <c r="T42">
        <v>5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3"/>
        <v>270</v>
      </c>
      <c r="AL42" s="1">
        <v>0.32219999999999999</v>
      </c>
      <c r="AM42" s="1">
        <v>0.75090000000000001</v>
      </c>
      <c r="AN42" s="1">
        <v>0.77060000000000006</v>
      </c>
      <c r="AO42">
        <v>14</v>
      </c>
      <c r="AP42">
        <f t="shared" si="0"/>
        <v>12554</v>
      </c>
      <c r="AQ42">
        <f t="shared" si="1"/>
        <v>896.71428571428567</v>
      </c>
      <c r="AR42">
        <f t="shared" si="2"/>
        <v>29.945188022690484</v>
      </c>
    </row>
    <row r="43" spans="1:44" x14ac:dyDescent="0.2">
      <c r="A43" t="s">
        <v>70</v>
      </c>
      <c r="B43">
        <v>0</v>
      </c>
      <c r="C43">
        <v>1</v>
      </c>
      <c r="D43">
        <v>11</v>
      </c>
      <c r="E43">
        <v>0</v>
      </c>
      <c r="F43">
        <v>0</v>
      </c>
      <c r="G43">
        <v>0</v>
      </c>
      <c r="H43">
        <v>0</v>
      </c>
      <c r="I43">
        <v>37</v>
      </c>
      <c r="J43">
        <v>96</v>
      </c>
      <c r="K43">
        <v>30</v>
      </c>
      <c r="L43">
        <v>9</v>
      </c>
      <c r="M43">
        <v>50</v>
      </c>
      <c r="N43">
        <v>43</v>
      </c>
      <c r="O43">
        <v>0</v>
      </c>
      <c r="P43">
        <v>10</v>
      </c>
      <c r="Q43">
        <v>4</v>
      </c>
      <c r="R43">
        <v>7</v>
      </c>
      <c r="S43">
        <v>6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3"/>
        <v>306</v>
      </c>
      <c r="AL43" s="1">
        <v>0.31370000000000003</v>
      </c>
      <c r="AM43" s="1">
        <v>0.74590000000000001</v>
      </c>
      <c r="AN43" s="1">
        <v>0.70930000000000004</v>
      </c>
      <c r="AO43">
        <v>14</v>
      </c>
      <c r="AP43">
        <f t="shared" si="0"/>
        <v>16240</v>
      </c>
      <c r="AQ43">
        <f t="shared" si="1"/>
        <v>1160</v>
      </c>
      <c r="AR43">
        <f t="shared" si="2"/>
        <v>34.058772731852805</v>
      </c>
    </row>
    <row r="44" spans="1:44" x14ac:dyDescent="0.2">
      <c r="A44" t="s">
        <v>71</v>
      </c>
      <c r="B44">
        <v>0</v>
      </c>
      <c r="C44">
        <v>1</v>
      </c>
      <c r="D44">
        <v>9</v>
      </c>
      <c r="E44">
        <v>0</v>
      </c>
      <c r="F44">
        <v>0</v>
      </c>
      <c r="G44">
        <v>0</v>
      </c>
      <c r="H44">
        <v>0</v>
      </c>
      <c r="I44">
        <v>55</v>
      </c>
      <c r="J44">
        <v>117</v>
      </c>
      <c r="K44">
        <v>30</v>
      </c>
      <c r="L44">
        <v>7</v>
      </c>
      <c r="M44">
        <v>66</v>
      </c>
      <c r="N44">
        <v>59</v>
      </c>
      <c r="O44">
        <v>0</v>
      </c>
      <c r="P44">
        <v>8</v>
      </c>
      <c r="Q44">
        <v>4</v>
      </c>
      <c r="R44">
        <v>7</v>
      </c>
      <c r="S44">
        <v>6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3"/>
        <v>371</v>
      </c>
      <c r="AL44" s="1">
        <v>0.31540000000000001</v>
      </c>
      <c r="AM44" s="1">
        <v>0.70079999999999998</v>
      </c>
      <c r="AN44" s="1">
        <v>0.84089999999999998</v>
      </c>
      <c r="AO44">
        <v>14</v>
      </c>
      <c r="AP44">
        <f t="shared" si="0"/>
        <v>25749</v>
      </c>
      <c r="AQ44">
        <f t="shared" si="1"/>
        <v>1839.2142857142858</v>
      </c>
      <c r="AR44">
        <f t="shared" si="2"/>
        <v>42.886061671763308</v>
      </c>
    </row>
    <row r="45" spans="1:44" x14ac:dyDescent="0.2">
      <c r="A45" t="s">
        <v>72</v>
      </c>
      <c r="B45">
        <v>0</v>
      </c>
      <c r="C45">
        <v>1</v>
      </c>
      <c r="D45">
        <v>9</v>
      </c>
      <c r="E45">
        <v>0</v>
      </c>
      <c r="F45">
        <v>0</v>
      </c>
      <c r="G45">
        <v>0</v>
      </c>
      <c r="H45">
        <v>0</v>
      </c>
      <c r="I45">
        <v>52</v>
      </c>
      <c r="J45">
        <v>108</v>
      </c>
      <c r="K45">
        <v>30</v>
      </c>
      <c r="L45">
        <v>7</v>
      </c>
      <c r="M45">
        <v>63</v>
      </c>
      <c r="N45">
        <v>57</v>
      </c>
      <c r="O45">
        <v>0</v>
      </c>
      <c r="P45">
        <v>8</v>
      </c>
      <c r="Q45">
        <v>4</v>
      </c>
      <c r="R45">
        <v>7</v>
      </c>
      <c r="S45">
        <v>6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3"/>
        <v>354</v>
      </c>
      <c r="AL45" s="1">
        <v>0.30510000000000004</v>
      </c>
      <c r="AM45" s="1">
        <v>0.71889999999999998</v>
      </c>
      <c r="AN45" s="1">
        <v>0.86890000000000001</v>
      </c>
      <c r="AO45">
        <v>14</v>
      </c>
      <c r="AP45">
        <f t="shared" si="0"/>
        <v>22784</v>
      </c>
      <c r="AQ45">
        <f t="shared" si="1"/>
        <v>1627.4285714285713</v>
      </c>
      <c r="AR45">
        <f t="shared" si="2"/>
        <v>40.341400216509236</v>
      </c>
    </row>
    <row r="46" spans="1:44" x14ac:dyDescent="0.2">
      <c r="A46" t="s">
        <v>73</v>
      </c>
      <c r="B46">
        <v>0</v>
      </c>
      <c r="C46">
        <v>1</v>
      </c>
      <c r="D46">
        <v>10</v>
      </c>
      <c r="E46">
        <v>0</v>
      </c>
      <c r="F46">
        <v>0</v>
      </c>
      <c r="G46">
        <v>0</v>
      </c>
      <c r="H46">
        <v>0</v>
      </c>
      <c r="I46">
        <v>87</v>
      </c>
      <c r="J46">
        <v>151</v>
      </c>
      <c r="K46">
        <v>32</v>
      </c>
      <c r="L46">
        <v>8</v>
      </c>
      <c r="M46">
        <v>93</v>
      </c>
      <c r="N46">
        <v>97</v>
      </c>
      <c r="O46">
        <v>0</v>
      </c>
      <c r="P46">
        <v>11</v>
      </c>
      <c r="Q46">
        <v>4</v>
      </c>
      <c r="R46">
        <v>7</v>
      </c>
      <c r="S46">
        <v>6</v>
      </c>
      <c r="T46">
        <v>6</v>
      </c>
      <c r="U46">
        <v>0</v>
      </c>
      <c r="V46">
        <v>0</v>
      </c>
      <c r="W46">
        <v>1</v>
      </c>
      <c r="X46">
        <v>1</v>
      </c>
      <c r="Y46">
        <v>12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f t="shared" si="3"/>
        <v>527</v>
      </c>
      <c r="AL46" s="1">
        <v>0.28649999999999998</v>
      </c>
      <c r="AM46" s="1">
        <v>0.71109999999999995</v>
      </c>
      <c r="AN46" s="1">
        <v>0.7095999999999999</v>
      </c>
      <c r="AO46">
        <v>16</v>
      </c>
      <c r="AP46">
        <f t="shared" si="0"/>
        <v>50021</v>
      </c>
      <c r="AQ46">
        <f t="shared" si="1"/>
        <v>3126.3125</v>
      </c>
      <c r="AR46">
        <f t="shared" si="2"/>
        <v>55.913437562002926</v>
      </c>
    </row>
    <row r="47" spans="1:44" x14ac:dyDescent="0.2">
      <c r="A47" t="s">
        <v>76</v>
      </c>
      <c r="B47">
        <v>0</v>
      </c>
      <c r="C47">
        <v>1</v>
      </c>
      <c r="D47">
        <v>9</v>
      </c>
      <c r="E47">
        <v>0</v>
      </c>
      <c r="F47">
        <v>0</v>
      </c>
      <c r="G47">
        <v>0</v>
      </c>
      <c r="H47">
        <v>0</v>
      </c>
      <c r="I47">
        <v>96</v>
      </c>
      <c r="J47">
        <v>158</v>
      </c>
      <c r="K47">
        <v>30</v>
      </c>
      <c r="L47">
        <v>8</v>
      </c>
      <c r="M47">
        <v>110</v>
      </c>
      <c r="N47">
        <v>99</v>
      </c>
      <c r="O47">
        <v>0</v>
      </c>
      <c r="P47">
        <v>10</v>
      </c>
      <c r="Q47">
        <v>4</v>
      </c>
      <c r="R47">
        <v>7</v>
      </c>
      <c r="S47">
        <v>6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3"/>
        <v>540</v>
      </c>
      <c r="AL47" s="1">
        <v>0.29249999999999998</v>
      </c>
      <c r="AM47" s="1">
        <v>0.67779999999999996</v>
      </c>
      <c r="AN47" s="1">
        <v>0.70660000000000001</v>
      </c>
      <c r="AO47">
        <v>14</v>
      </c>
      <c r="AP47">
        <f t="shared" si="0"/>
        <v>57330</v>
      </c>
      <c r="AQ47">
        <f t="shared" si="1"/>
        <v>4095</v>
      </c>
      <c r="AR47">
        <f t="shared" si="2"/>
        <v>63.992187023104627</v>
      </c>
    </row>
    <row r="48" spans="1:44" x14ac:dyDescent="0.2">
      <c r="A48" t="s">
        <v>77</v>
      </c>
      <c r="B48">
        <v>0</v>
      </c>
      <c r="C48">
        <v>1</v>
      </c>
      <c r="D48">
        <v>9</v>
      </c>
      <c r="E48">
        <v>1</v>
      </c>
      <c r="F48">
        <v>0</v>
      </c>
      <c r="G48">
        <v>0</v>
      </c>
      <c r="H48">
        <v>300</v>
      </c>
      <c r="I48">
        <v>2</v>
      </c>
      <c r="J48">
        <v>59</v>
      </c>
      <c r="K48">
        <v>30</v>
      </c>
      <c r="L48">
        <v>6</v>
      </c>
      <c r="M48">
        <v>14</v>
      </c>
      <c r="N48">
        <v>8</v>
      </c>
      <c r="O48">
        <v>0</v>
      </c>
      <c r="P48">
        <v>8</v>
      </c>
      <c r="Q48">
        <v>4</v>
      </c>
      <c r="R48">
        <v>7</v>
      </c>
      <c r="S48">
        <v>6</v>
      </c>
      <c r="T48">
        <v>1</v>
      </c>
      <c r="U48">
        <v>0</v>
      </c>
      <c r="V48">
        <v>0</v>
      </c>
      <c r="W48">
        <v>2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3"/>
        <v>461</v>
      </c>
      <c r="AL48" s="1">
        <v>0.65079999999999993</v>
      </c>
      <c r="AM48" s="1">
        <v>0.41739999999999999</v>
      </c>
      <c r="AN48" s="1">
        <v>0.85459999999999992</v>
      </c>
      <c r="AO48">
        <v>17</v>
      </c>
      <c r="AP48">
        <f t="shared" si="0"/>
        <v>94943</v>
      </c>
      <c r="AQ48">
        <f t="shared" si="1"/>
        <v>5584.8823529411766</v>
      </c>
      <c r="AR48">
        <f t="shared" si="2"/>
        <v>74.732070444630239</v>
      </c>
    </row>
    <row r="49" spans="1:44" x14ac:dyDescent="0.2">
      <c r="A49" t="s">
        <v>80</v>
      </c>
      <c r="B49">
        <v>0</v>
      </c>
      <c r="C49">
        <v>1</v>
      </c>
      <c r="D49">
        <v>9</v>
      </c>
      <c r="E49">
        <v>0</v>
      </c>
      <c r="F49">
        <v>0</v>
      </c>
      <c r="G49">
        <v>0</v>
      </c>
      <c r="H49">
        <v>0</v>
      </c>
      <c r="I49">
        <v>50</v>
      </c>
      <c r="J49">
        <v>106</v>
      </c>
      <c r="K49">
        <v>33</v>
      </c>
      <c r="L49">
        <v>7</v>
      </c>
      <c r="M49">
        <v>61</v>
      </c>
      <c r="N49">
        <v>54</v>
      </c>
      <c r="O49">
        <v>0</v>
      </c>
      <c r="P49">
        <v>8</v>
      </c>
      <c r="Q49">
        <v>4</v>
      </c>
      <c r="R49">
        <v>7</v>
      </c>
      <c r="S49">
        <v>6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3"/>
        <v>348</v>
      </c>
      <c r="AL49" s="1">
        <v>0.30459999999999998</v>
      </c>
      <c r="AM49" s="1">
        <v>0.71479999999999999</v>
      </c>
      <c r="AN49" s="1">
        <v>0.94430000000000003</v>
      </c>
      <c r="AO49">
        <v>14</v>
      </c>
      <c r="AP49">
        <f t="shared" si="0"/>
        <v>21760</v>
      </c>
      <c r="AQ49">
        <f t="shared" si="1"/>
        <v>1554.2857142857142</v>
      </c>
      <c r="AR49">
        <f t="shared" si="2"/>
        <v>39.424430424366491</v>
      </c>
    </row>
    <row r="50" spans="1:44" x14ac:dyDescent="0.2">
      <c r="A50" t="s">
        <v>81</v>
      </c>
      <c r="B50">
        <v>0</v>
      </c>
      <c r="C50">
        <v>1</v>
      </c>
      <c r="D50">
        <v>9</v>
      </c>
      <c r="E50">
        <v>0</v>
      </c>
      <c r="F50">
        <v>0</v>
      </c>
      <c r="G50">
        <v>0</v>
      </c>
      <c r="H50">
        <v>0</v>
      </c>
      <c r="I50">
        <v>3</v>
      </c>
      <c r="J50">
        <v>59</v>
      </c>
      <c r="K50">
        <v>30</v>
      </c>
      <c r="L50">
        <v>7</v>
      </c>
      <c r="M50">
        <v>12</v>
      </c>
      <c r="N50">
        <v>8</v>
      </c>
      <c r="O50">
        <v>0</v>
      </c>
      <c r="P50">
        <v>8</v>
      </c>
      <c r="Q50">
        <v>4</v>
      </c>
      <c r="R50">
        <v>9</v>
      </c>
      <c r="S50">
        <v>6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f t="shared" si="3"/>
        <v>158</v>
      </c>
      <c r="AL50" s="1">
        <v>0.37340000000000001</v>
      </c>
      <c r="AM50" s="1">
        <v>0.76419999999999999</v>
      </c>
      <c r="AN50" s="1">
        <v>0.81709999999999994</v>
      </c>
      <c r="AO50">
        <v>14</v>
      </c>
      <c r="AP50">
        <f t="shared" si="0"/>
        <v>4928</v>
      </c>
      <c r="AQ50">
        <f t="shared" si="1"/>
        <v>352</v>
      </c>
      <c r="AR50">
        <f t="shared" si="2"/>
        <v>18.761663039293719</v>
      </c>
    </row>
    <row r="51" spans="1:44" x14ac:dyDescent="0.2">
      <c r="A51" t="s">
        <v>82</v>
      </c>
      <c r="B51">
        <v>0</v>
      </c>
      <c r="C51">
        <v>1</v>
      </c>
      <c r="D51">
        <v>9</v>
      </c>
      <c r="E51">
        <v>0</v>
      </c>
      <c r="F51">
        <v>0</v>
      </c>
      <c r="G51">
        <v>0</v>
      </c>
      <c r="H51">
        <v>0</v>
      </c>
      <c r="I51">
        <v>3</v>
      </c>
      <c r="J51">
        <v>59</v>
      </c>
      <c r="K51">
        <v>30</v>
      </c>
      <c r="L51">
        <v>7</v>
      </c>
      <c r="M51">
        <v>16</v>
      </c>
      <c r="N51">
        <v>8</v>
      </c>
      <c r="O51">
        <v>0</v>
      </c>
      <c r="P51">
        <v>6</v>
      </c>
      <c r="Q51">
        <v>4</v>
      </c>
      <c r="R51">
        <v>7</v>
      </c>
      <c r="S51">
        <v>6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f t="shared" si="3"/>
        <v>158</v>
      </c>
      <c r="AL51" s="1">
        <v>0.37340000000000001</v>
      </c>
      <c r="AM51" s="1">
        <v>0.76419999999999999</v>
      </c>
      <c r="AN51" s="1">
        <v>0.82810000000000006</v>
      </c>
      <c r="AO51">
        <v>14</v>
      </c>
      <c r="AP51">
        <f t="shared" si="0"/>
        <v>4980</v>
      </c>
      <c r="AQ51">
        <f t="shared" si="1"/>
        <v>355.71428571428572</v>
      </c>
      <c r="AR51">
        <f t="shared" si="2"/>
        <v>18.86038933093073</v>
      </c>
    </row>
    <row r="52" spans="1:44" x14ac:dyDescent="0.2">
      <c r="A52" t="s">
        <v>83</v>
      </c>
      <c r="B52">
        <v>0</v>
      </c>
      <c r="C52">
        <v>1</v>
      </c>
      <c r="D52">
        <v>9</v>
      </c>
      <c r="E52">
        <v>0</v>
      </c>
      <c r="F52">
        <v>0</v>
      </c>
      <c r="G52">
        <v>0</v>
      </c>
      <c r="H52">
        <v>0</v>
      </c>
      <c r="I52">
        <v>2</v>
      </c>
      <c r="J52">
        <v>93</v>
      </c>
      <c r="K52">
        <v>56</v>
      </c>
      <c r="L52">
        <v>8</v>
      </c>
      <c r="M52">
        <v>32</v>
      </c>
      <c r="N52">
        <v>8</v>
      </c>
      <c r="O52">
        <v>0</v>
      </c>
      <c r="P52">
        <v>9</v>
      </c>
      <c r="Q52">
        <v>4</v>
      </c>
      <c r="R52">
        <v>6</v>
      </c>
      <c r="S52">
        <v>6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f t="shared" si="3"/>
        <v>236</v>
      </c>
      <c r="AL52" s="1">
        <v>0.39409999999999995</v>
      </c>
      <c r="AM52" s="1">
        <v>0.67689999999999995</v>
      </c>
      <c r="AN52" s="1">
        <v>0.82220000000000004</v>
      </c>
      <c r="AO52">
        <v>14</v>
      </c>
      <c r="AP52">
        <f t="shared" si="0"/>
        <v>13194</v>
      </c>
      <c r="AQ52">
        <f t="shared" si="1"/>
        <v>942.42857142857144</v>
      </c>
      <c r="AR52">
        <f t="shared" si="2"/>
        <v>30.69899951836495</v>
      </c>
    </row>
    <row r="53" spans="1:44" x14ac:dyDescent="0.2">
      <c r="A53" t="s">
        <v>92</v>
      </c>
      <c r="B53">
        <v>0</v>
      </c>
      <c r="C53">
        <v>1</v>
      </c>
      <c r="D53">
        <v>12</v>
      </c>
      <c r="E53">
        <v>1</v>
      </c>
      <c r="F53">
        <v>0</v>
      </c>
      <c r="G53">
        <v>0</v>
      </c>
      <c r="H53">
        <v>0</v>
      </c>
      <c r="I53">
        <v>6</v>
      </c>
      <c r="J53">
        <v>69</v>
      </c>
      <c r="K53">
        <v>36</v>
      </c>
      <c r="L53">
        <v>8</v>
      </c>
      <c r="M53">
        <v>23</v>
      </c>
      <c r="N53">
        <v>9</v>
      </c>
      <c r="O53">
        <v>0</v>
      </c>
      <c r="P53">
        <v>10</v>
      </c>
      <c r="Q53">
        <v>4</v>
      </c>
      <c r="R53">
        <v>7</v>
      </c>
      <c r="S53">
        <v>7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f t="shared" si="3"/>
        <v>195</v>
      </c>
      <c r="AL53" s="1">
        <v>0.3538</v>
      </c>
      <c r="AM53" s="1">
        <v>0.75769999999999993</v>
      </c>
      <c r="AN53" s="1">
        <v>0.82869999999999999</v>
      </c>
      <c r="AO53">
        <v>15</v>
      </c>
      <c r="AP53">
        <f t="shared" si="0"/>
        <v>7129</v>
      </c>
      <c r="AQ53">
        <f t="shared" si="1"/>
        <v>475.26666666666665</v>
      </c>
      <c r="AR53">
        <f t="shared" si="2"/>
        <v>21.80061161221553</v>
      </c>
    </row>
    <row r="54" spans="1:44" x14ac:dyDescent="0.2">
      <c r="A54" t="s">
        <v>84</v>
      </c>
      <c r="B54">
        <v>0</v>
      </c>
      <c r="C54">
        <v>1</v>
      </c>
      <c r="D54">
        <v>9</v>
      </c>
      <c r="E54">
        <v>0</v>
      </c>
      <c r="F54">
        <v>0</v>
      </c>
      <c r="G54">
        <v>0</v>
      </c>
      <c r="H54">
        <v>0</v>
      </c>
      <c r="I54">
        <v>68</v>
      </c>
      <c r="J54">
        <v>124</v>
      </c>
      <c r="K54">
        <v>30</v>
      </c>
      <c r="L54">
        <v>7</v>
      </c>
      <c r="M54">
        <v>79</v>
      </c>
      <c r="N54">
        <v>71</v>
      </c>
      <c r="O54">
        <v>0</v>
      </c>
      <c r="P54">
        <v>8</v>
      </c>
      <c r="Q54">
        <v>4</v>
      </c>
      <c r="R54">
        <v>7</v>
      </c>
      <c r="S54">
        <v>6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f t="shared" si="3"/>
        <v>416</v>
      </c>
      <c r="AL54" s="1">
        <v>0.29809999999999998</v>
      </c>
      <c r="AM54" s="1">
        <v>0.69590000000000007</v>
      </c>
      <c r="AN54" s="1">
        <v>0.95900000000000007</v>
      </c>
      <c r="AO54">
        <v>14</v>
      </c>
      <c r="AP54">
        <f t="shared" si="0"/>
        <v>32480</v>
      </c>
      <c r="AQ54">
        <f t="shared" si="1"/>
        <v>2320</v>
      </c>
      <c r="AR54">
        <f t="shared" si="2"/>
        <v>48.166378315169183</v>
      </c>
    </row>
    <row r="55" spans="1:44" x14ac:dyDescent="0.2">
      <c r="A55" t="s">
        <v>85</v>
      </c>
      <c r="B55">
        <v>0</v>
      </c>
      <c r="C55">
        <v>1</v>
      </c>
      <c r="D55">
        <v>9</v>
      </c>
      <c r="E55">
        <v>0</v>
      </c>
      <c r="F55">
        <v>0</v>
      </c>
      <c r="G55">
        <v>0</v>
      </c>
      <c r="H55">
        <v>0</v>
      </c>
      <c r="I55">
        <v>48</v>
      </c>
      <c r="J55">
        <v>104</v>
      </c>
      <c r="K55">
        <v>30</v>
      </c>
      <c r="L55">
        <v>7</v>
      </c>
      <c r="M55">
        <v>59</v>
      </c>
      <c r="N55">
        <v>53</v>
      </c>
      <c r="O55">
        <v>0</v>
      </c>
      <c r="P55">
        <v>8</v>
      </c>
      <c r="Q55">
        <v>4</v>
      </c>
      <c r="R55">
        <v>7</v>
      </c>
      <c r="S55">
        <v>6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3"/>
        <v>338</v>
      </c>
      <c r="AL55" s="1">
        <v>0.30769999999999997</v>
      </c>
      <c r="AM55" s="1">
        <v>0.72340000000000004</v>
      </c>
      <c r="AN55" s="1">
        <v>0.82420000000000004</v>
      </c>
      <c r="AO55">
        <v>14</v>
      </c>
      <c r="AP55">
        <f t="shared" si="0"/>
        <v>20608</v>
      </c>
      <c r="AQ55">
        <f t="shared" si="1"/>
        <v>1472</v>
      </c>
      <c r="AR55">
        <f t="shared" si="2"/>
        <v>38.366652186501753</v>
      </c>
    </row>
    <row r="56" spans="1:44" x14ac:dyDescent="0.2">
      <c r="A56" t="s">
        <v>86</v>
      </c>
      <c r="B56">
        <v>0</v>
      </c>
      <c r="C56">
        <v>1</v>
      </c>
      <c r="D56">
        <v>9</v>
      </c>
      <c r="E56">
        <v>0</v>
      </c>
      <c r="F56">
        <v>0</v>
      </c>
      <c r="G56">
        <v>0</v>
      </c>
      <c r="H56">
        <v>0</v>
      </c>
      <c r="I56">
        <v>2</v>
      </c>
      <c r="J56">
        <v>77</v>
      </c>
      <c r="K56">
        <v>42</v>
      </c>
      <c r="L56">
        <v>6</v>
      </c>
      <c r="M56">
        <v>14</v>
      </c>
      <c r="N56">
        <v>8</v>
      </c>
      <c r="O56">
        <v>0</v>
      </c>
      <c r="P56">
        <v>8</v>
      </c>
      <c r="Q56">
        <v>4</v>
      </c>
      <c r="R56">
        <v>7</v>
      </c>
      <c r="S56">
        <v>6</v>
      </c>
      <c r="T56">
        <v>1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3"/>
        <v>186</v>
      </c>
      <c r="AL56" s="1">
        <v>0.41399999999999998</v>
      </c>
      <c r="AM56" s="1">
        <v>0.59950000000000003</v>
      </c>
      <c r="AN56" s="1">
        <v>0.75890000000000002</v>
      </c>
      <c r="AO56">
        <v>14</v>
      </c>
      <c r="AP56">
        <f t="shared" si="0"/>
        <v>8242</v>
      </c>
      <c r="AQ56">
        <f t="shared" si="1"/>
        <v>588.71428571428567</v>
      </c>
      <c r="AR56">
        <f t="shared" si="2"/>
        <v>24.263435158985335</v>
      </c>
    </row>
    <row r="57" spans="1:44" x14ac:dyDescent="0.2">
      <c r="A57" t="s">
        <v>87</v>
      </c>
      <c r="B57">
        <v>0</v>
      </c>
      <c r="C57">
        <v>1</v>
      </c>
      <c r="D57">
        <v>9</v>
      </c>
      <c r="E57">
        <v>0</v>
      </c>
      <c r="F57">
        <v>0</v>
      </c>
      <c r="G57">
        <v>0</v>
      </c>
      <c r="H57">
        <v>0</v>
      </c>
      <c r="I57">
        <v>39</v>
      </c>
      <c r="J57">
        <v>95</v>
      </c>
      <c r="K57">
        <v>30</v>
      </c>
      <c r="L57">
        <v>6</v>
      </c>
      <c r="M57">
        <v>50</v>
      </c>
      <c r="N57">
        <v>44</v>
      </c>
      <c r="O57">
        <v>0</v>
      </c>
      <c r="P57">
        <v>8</v>
      </c>
      <c r="Q57">
        <v>5</v>
      </c>
      <c r="R57">
        <v>7</v>
      </c>
      <c r="S57">
        <v>6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f t="shared" si="3"/>
        <v>302</v>
      </c>
      <c r="AL57" s="1">
        <v>0.31459999999999999</v>
      </c>
      <c r="AM57" s="1">
        <v>0.7359</v>
      </c>
      <c r="AN57" s="1">
        <v>0.84680000000000011</v>
      </c>
      <c r="AO57">
        <v>14</v>
      </c>
      <c r="AP57">
        <f t="shared" si="0"/>
        <v>16176</v>
      </c>
      <c r="AQ57">
        <f t="shared" si="1"/>
        <v>1155.4285714285713</v>
      </c>
      <c r="AR57">
        <f t="shared" si="2"/>
        <v>33.991595599921041</v>
      </c>
    </row>
    <row r="58" spans="1:44" x14ac:dyDescent="0.2">
      <c r="A58" t="s">
        <v>88</v>
      </c>
      <c r="B58">
        <v>0</v>
      </c>
      <c r="C58">
        <v>1</v>
      </c>
      <c r="D58">
        <v>9</v>
      </c>
      <c r="E58">
        <v>1</v>
      </c>
      <c r="F58">
        <v>0</v>
      </c>
      <c r="G58">
        <v>0</v>
      </c>
      <c r="H58">
        <v>3</v>
      </c>
      <c r="I58">
        <v>3</v>
      </c>
      <c r="J58">
        <v>59</v>
      </c>
      <c r="K58">
        <v>30</v>
      </c>
      <c r="L58">
        <v>6</v>
      </c>
      <c r="M58">
        <v>14</v>
      </c>
      <c r="N58">
        <v>8</v>
      </c>
      <c r="O58">
        <v>0</v>
      </c>
      <c r="P58">
        <v>8</v>
      </c>
      <c r="Q58">
        <v>4</v>
      </c>
      <c r="R58">
        <v>7</v>
      </c>
      <c r="S58">
        <v>6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3"/>
        <v>161</v>
      </c>
      <c r="AL58" s="1">
        <v>0.36649999999999999</v>
      </c>
      <c r="AM58" s="1">
        <v>0.7873</v>
      </c>
      <c r="AN58" s="1">
        <v>0.88359999999999994</v>
      </c>
      <c r="AO58">
        <v>16</v>
      </c>
      <c r="AP58">
        <f t="shared" si="0"/>
        <v>4945</v>
      </c>
      <c r="AQ58">
        <f t="shared" si="1"/>
        <v>309.0625</v>
      </c>
      <c r="AR58">
        <f t="shared" si="2"/>
        <v>17.580173491749164</v>
      </c>
    </row>
    <row r="59" spans="1:44" x14ac:dyDescent="0.2">
      <c r="A59" t="s">
        <v>89</v>
      </c>
      <c r="B59">
        <v>0</v>
      </c>
      <c r="C59">
        <v>1</v>
      </c>
      <c r="D59">
        <v>9</v>
      </c>
      <c r="E59">
        <v>0</v>
      </c>
      <c r="F59">
        <v>0</v>
      </c>
      <c r="G59">
        <v>0</v>
      </c>
      <c r="H59">
        <v>0</v>
      </c>
      <c r="I59">
        <v>7</v>
      </c>
      <c r="J59">
        <v>63</v>
      </c>
      <c r="K59">
        <v>30</v>
      </c>
      <c r="L59">
        <v>6</v>
      </c>
      <c r="M59">
        <v>14</v>
      </c>
      <c r="N59">
        <v>8</v>
      </c>
      <c r="O59">
        <v>0</v>
      </c>
      <c r="P59">
        <v>8</v>
      </c>
      <c r="Q59">
        <v>4</v>
      </c>
      <c r="R59">
        <v>7</v>
      </c>
      <c r="S59">
        <v>6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3"/>
        <v>165</v>
      </c>
      <c r="AL59" s="1">
        <v>0.38179999999999997</v>
      </c>
      <c r="AM59" s="1">
        <v>0.74849999999999994</v>
      </c>
      <c r="AN59" s="1">
        <v>0.84629999999999994</v>
      </c>
      <c r="AO59">
        <v>14</v>
      </c>
      <c r="AP59">
        <f t="shared" si="0"/>
        <v>5463</v>
      </c>
      <c r="AQ59">
        <f t="shared" si="1"/>
        <v>390.21428571428572</v>
      </c>
      <c r="AR59">
        <f t="shared" si="2"/>
        <v>19.75384230255688</v>
      </c>
    </row>
    <row r="60" spans="1:44" x14ac:dyDescent="0.2">
      <c r="A60" t="s">
        <v>90</v>
      </c>
      <c r="B60">
        <v>0</v>
      </c>
      <c r="C60">
        <v>1</v>
      </c>
      <c r="D60">
        <v>2</v>
      </c>
      <c r="E60">
        <v>0</v>
      </c>
      <c r="F60">
        <v>0</v>
      </c>
      <c r="G60">
        <v>0</v>
      </c>
      <c r="H60">
        <v>0</v>
      </c>
      <c r="I60">
        <v>1</v>
      </c>
      <c r="J60">
        <v>14</v>
      </c>
      <c r="K60">
        <v>3</v>
      </c>
      <c r="L60">
        <v>4</v>
      </c>
      <c r="M60">
        <v>6</v>
      </c>
      <c r="N60">
        <v>7</v>
      </c>
      <c r="O60">
        <v>0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3"/>
        <v>43</v>
      </c>
      <c r="AL60" s="1">
        <v>0.3256</v>
      </c>
      <c r="AM60" s="1">
        <v>0.7034999999999999</v>
      </c>
      <c r="AN60" s="1">
        <v>0.83219999999999994</v>
      </c>
      <c r="AO60">
        <v>9</v>
      </c>
      <c r="AP60">
        <f t="shared" si="0"/>
        <v>337</v>
      </c>
      <c r="AQ60">
        <f t="shared" si="1"/>
        <v>37.444444444444443</v>
      </c>
      <c r="AR60">
        <f t="shared" si="2"/>
        <v>6.1191865835619392</v>
      </c>
    </row>
    <row r="61" spans="1:44" x14ac:dyDescent="0.2">
      <c r="A61" t="s">
        <v>91</v>
      </c>
      <c r="B61">
        <v>0</v>
      </c>
      <c r="C61">
        <v>1</v>
      </c>
      <c r="D61">
        <v>9</v>
      </c>
      <c r="E61">
        <v>0</v>
      </c>
      <c r="F61">
        <v>0</v>
      </c>
      <c r="G61">
        <v>0</v>
      </c>
      <c r="H61">
        <v>0</v>
      </c>
      <c r="I61">
        <v>62</v>
      </c>
      <c r="J61">
        <v>118</v>
      </c>
      <c r="K61">
        <v>30</v>
      </c>
      <c r="L61">
        <v>8</v>
      </c>
      <c r="M61">
        <v>73</v>
      </c>
      <c r="N61">
        <v>66</v>
      </c>
      <c r="O61">
        <v>0</v>
      </c>
      <c r="P61">
        <v>9</v>
      </c>
      <c r="Q61">
        <v>4</v>
      </c>
      <c r="R61">
        <v>7</v>
      </c>
      <c r="S61">
        <v>6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3"/>
        <v>395</v>
      </c>
      <c r="AL61" s="1">
        <v>0.29870000000000002</v>
      </c>
      <c r="AM61" s="1">
        <v>0.7127</v>
      </c>
      <c r="AN61" s="1">
        <v>0.75930000000000009</v>
      </c>
      <c r="AO61">
        <v>14</v>
      </c>
      <c r="AP61">
        <f t="shared" si="0"/>
        <v>28683</v>
      </c>
      <c r="AQ61">
        <f t="shared" si="1"/>
        <v>2048.7857142857142</v>
      </c>
      <c r="AR61">
        <f t="shared" si="2"/>
        <v>45.263514161913172</v>
      </c>
    </row>
    <row r="62" spans="1:44" x14ac:dyDescent="0.2">
      <c r="A62" t="s">
        <v>93</v>
      </c>
      <c r="B62">
        <v>0</v>
      </c>
      <c r="C62">
        <v>1</v>
      </c>
      <c r="D62">
        <v>9</v>
      </c>
      <c r="E62">
        <v>0</v>
      </c>
      <c r="F62">
        <v>0</v>
      </c>
      <c r="G62">
        <v>0</v>
      </c>
      <c r="H62">
        <v>0</v>
      </c>
      <c r="I62">
        <v>50</v>
      </c>
      <c r="J62">
        <v>103</v>
      </c>
      <c r="K62">
        <v>27</v>
      </c>
      <c r="L62">
        <v>7</v>
      </c>
      <c r="M62">
        <v>56</v>
      </c>
      <c r="N62">
        <v>50</v>
      </c>
      <c r="O62">
        <v>0</v>
      </c>
      <c r="P62">
        <v>8</v>
      </c>
      <c r="Q62">
        <v>4</v>
      </c>
      <c r="R62">
        <v>7</v>
      </c>
      <c r="S62">
        <v>6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3"/>
        <v>330</v>
      </c>
      <c r="AL62" s="1">
        <v>0.31209999999999999</v>
      </c>
      <c r="AM62" s="1">
        <v>0.7258</v>
      </c>
      <c r="AN62" s="1">
        <v>0.73380000000000001</v>
      </c>
      <c r="AO62">
        <v>14</v>
      </c>
      <c r="AP62">
        <f t="shared" si="0"/>
        <v>19772</v>
      </c>
      <c r="AQ62">
        <f t="shared" si="1"/>
        <v>1412.2857142857142</v>
      </c>
      <c r="AR62">
        <f t="shared" si="2"/>
        <v>37.580390023065412</v>
      </c>
    </row>
    <row r="63" spans="1:44" x14ac:dyDescent="0.2">
      <c r="A63" t="s">
        <v>94</v>
      </c>
      <c r="B63">
        <v>0</v>
      </c>
      <c r="C63">
        <v>1</v>
      </c>
      <c r="D63">
        <v>9</v>
      </c>
      <c r="E63">
        <v>0</v>
      </c>
      <c r="F63">
        <v>0</v>
      </c>
      <c r="G63">
        <v>0</v>
      </c>
      <c r="H63">
        <v>0</v>
      </c>
      <c r="I63">
        <v>51</v>
      </c>
      <c r="J63">
        <v>145</v>
      </c>
      <c r="K63">
        <v>30</v>
      </c>
      <c r="L63">
        <v>7</v>
      </c>
      <c r="M63">
        <v>60</v>
      </c>
      <c r="N63">
        <v>54</v>
      </c>
      <c r="O63">
        <v>0</v>
      </c>
      <c r="P63">
        <v>8</v>
      </c>
      <c r="Q63">
        <v>4</v>
      </c>
      <c r="R63">
        <v>7</v>
      </c>
      <c r="S63">
        <v>6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3"/>
        <v>384</v>
      </c>
      <c r="AL63" s="1">
        <v>0.37759999999999999</v>
      </c>
      <c r="AM63" s="1">
        <v>0.69920000000000004</v>
      </c>
      <c r="AN63" s="1">
        <v>0.83329999999999993</v>
      </c>
      <c r="AO63">
        <v>14</v>
      </c>
      <c r="AP63">
        <f t="shared" si="0"/>
        <v>31340</v>
      </c>
      <c r="AQ63">
        <f t="shared" si="1"/>
        <v>2238.5714285714284</v>
      </c>
      <c r="AR63">
        <f t="shared" si="2"/>
        <v>47.313543817509888</v>
      </c>
    </row>
    <row r="64" spans="1:44" x14ac:dyDescent="0.2">
      <c r="A64" t="s">
        <v>95</v>
      </c>
      <c r="B64">
        <v>0</v>
      </c>
      <c r="C64">
        <v>1</v>
      </c>
      <c r="D64">
        <v>9</v>
      </c>
      <c r="E64">
        <v>0</v>
      </c>
      <c r="F64">
        <v>0</v>
      </c>
      <c r="G64">
        <v>0</v>
      </c>
      <c r="H64">
        <v>0</v>
      </c>
      <c r="I64">
        <v>4</v>
      </c>
      <c r="J64">
        <v>60</v>
      </c>
      <c r="K64">
        <v>30</v>
      </c>
      <c r="L64">
        <v>6</v>
      </c>
      <c r="M64">
        <v>17</v>
      </c>
      <c r="N64">
        <v>17</v>
      </c>
      <c r="O64">
        <v>0</v>
      </c>
      <c r="P64">
        <v>8</v>
      </c>
      <c r="Q64">
        <v>4</v>
      </c>
      <c r="R64">
        <v>7</v>
      </c>
      <c r="S64">
        <v>6</v>
      </c>
      <c r="T64">
        <v>1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f t="shared" si="3"/>
        <v>171</v>
      </c>
      <c r="AL64" s="1">
        <v>0.3508</v>
      </c>
      <c r="AM64" s="1">
        <v>0.76319999999999988</v>
      </c>
      <c r="AN64" s="1">
        <v>0.84750000000000003</v>
      </c>
      <c r="AO64">
        <v>14</v>
      </c>
      <c r="AP64">
        <f t="shared" si="0"/>
        <v>5379</v>
      </c>
      <c r="AQ64">
        <f t="shared" si="1"/>
        <v>384.21428571428572</v>
      </c>
      <c r="AR64">
        <f t="shared" si="2"/>
        <v>19.60138479073062</v>
      </c>
    </row>
    <row r="65" spans="1:44" x14ac:dyDescent="0.2">
      <c r="A65" t="s">
        <v>96</v>
      </c>
      <c r="B65">
        <v>0</v>
      </c>
      <c r="C65">
        <v>1</v>
      </c>
      <c r="D65">
        <v>9</v>
      </c>
      <c r="E65">
        <v>0</v>
      </c>
      <c r="F65">
        <v>0</v>
      </c>
      <c r="G65">
        <v>0</v>
      </c>
      <c r="H65">
        <v>0</v>
      </c>
      <c r="I65">
        <v>73</v>
      </c>
      <c r="J65">
        <v>85</v>
      </c>
      <c r="K65">
        <v>30</v>
      </c>
      <c r="L65">
        <v>7</v>
      </c>
      <c r="M65">
        <v>62</v>
      </c>
      <c r="N65">
        <v>56</v>
      </c>
      <c r="O65">
        <v>0</v>
      </c>
      <c r="P65">
        <v>8</v>
      </c>
      <c r="Q65">
        <v>4</v>
      </c>
      <c r="R65">
        <v>7</v>
      </c>
      <c r="S65">
        <v>6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f t="shared" si="3"/>
        <v>350</v>
      </c>
      <c r="AL65" s="1">
        <v>0.2429</v>
      </c>
      <c r="AM65" s="1">
        <v>0.7279000000000001</v>
      </c>
      <c r="AN65" s="1">
        <v>0.64749999999999996</v>
      </c>
      <c r="AO65">
        <v>14</v>
      </c>
      <c r="AP65">
        <f t="shared" si="0"/>
        <v>20732</v>
      </c>
      <c r="AQ65">
        <f t="shared" si="1"/>
        <v>1480.8571428571429</v>
      </c>
      <c r="AR65">
        <f t="shared" si="2"/>
        <v>38.481906694668119</v>
      </c>
    </row>
    <row r="66" spans="1:44" x14ac:dyDescent="0.2">
      <c r="A66" t="s">
        <v>97</v>
      </c>
      <c r="B66">
        <v>0</v>
      </c>
      <c r="C66">
        <v>1</v>
      </c>
      <c r="D66">
        <v>9</v>
      </c>
      <c r="E66">
        <v>0</v>
      </c>
      <c r="F66">
        <v>0</v>
      </c>
      <c r="G66">
        <v>0</v>
      </c>
      <c r="H66">
        <v>0</v>
      </c>
      <c r="I66">
        <v>38</v>
      </c>
      <c r="J66">
        <v>50</v>
      </c>
      <c r="K66">
        <v>30</v>
      </c>
      <c r="L66">
        <v>7</v>
      </c>
      <c r="M66">
        <v>27</v>
      </c>
      <c r="N66">
        <v>21</v>
      </c>
      <c r="O66">
        <v>0</v>
      </c>
      <c r="P66">
        <v>8</v>
      </c>
      <c r="Q66">
        <v>4</v>
      </c>
      <c r="R66">
        <v>7</v>
      </c>
      <c r="S66">
        <v>6</v>
      </c>
      <c r="T66">
        <v>1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f t="shared" si="3"/>
        <v>210</v>
      </c>
      <c r="AL66" s="1">
        <v>0.23809999999999998</v>
      </c>
      <c r="AM66" s="1">
        <v>0.67019999999999991</v>
      </c>
      <c r="AN66" s="1">
        <v>0.61499999999999999</v>
      </c>
      <c r="AO66">
        <v>14</v>
      </c>
      <c r="AP66">
        <f t="shared" si="0"/>
        <v>6312</v>
      </c>
      <c r="AQ66">
        <f t="shared" si="1"/>
        <v>450.85714285714283</v>
      </c>
      <c r="AR66">
        <f t="shared" si="2"/>
        <v>21.233396875138535</v>
      </c>
    </row>
    <row r="67" spans="1:44" x14ac:dyDescent="0.2">
      <c r="A67" t="s">
        <v>98</v>
      </c>
      <c r="B67">
        <v>0</v>
      </c>
      <c r="C67">
        <v>1</v>
      </c>
      <c r="D67">
        <v>7</v>
      </c>
      <c r="E67">
        <v>1</v>
      </c>
      <c r="F67">
        <v>0</v>
      </c>
      <c r="G67">
        <v>0</v>
      </c>
      <c r="H67">
        <v>2335</v>
      </c>
      <c r="I67">
        <v>2</v>
      </c>
      <c r="J67">
        <v>62</v>
      </c>
      <c r="K67">
        <v>31</v>
      </c>
      <c r="L67">
        <v>4</v>
      </c>
      <c r="M67">
        <v>45</v>
      </c>
      <c r="N67">
        <v>11</v>
      </c>
      <c r="O67">
        <v>0</v>
      </c>
      <c r="P67">
        <v>8</v>
      </c>
      <c r="Q67">
        <v>4</v>
      </c>
      <c r="R67">
        <v>7</v>
      </c>
      <c r="S67">
        <v>6</v>
      </c>
      <c r="T67">
        <v>2</v>
      </c>
      <c r="U67">
        <v>0</v>
      </c>
      <c r="V67">
        <v>0</v>
      </c>
      <c r="W67">
        <v>3</v>
      </c>
      <c r="X67">
        <v>0</v>
      </c>
      <c r="Y67">
        <v>0</v>
      </c>
      <c r="Z67">
        <v>98</v>
      </c>
      <c r="AA67">
        <v>4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f t="shared" si="3"/>
        <v>2631</v>
      </c>
      <c r="AL67" s="1">
        <v>0.88749999999999996</v>
      </c>
      <c r="AM67" s="1">
        <v>0.26619999999999999</v>
      </c>
      <c r="AN67" s="1">
        <v>0.77170000000000005</v>
      </c>
      <c r="AO67">
        <v>18</v>
      </c>
      <c r="AP67">
        <f t="shared" ref="AP67:AP101" si="4">SUMSQ(B67:AJ67)</f>
        <v>5469045</v>
      </c>
      <c r="AQ67">
        <f t="shared" si="1"/>
        <v>303835.83333333331</v>
      </c>
      <c r="AR67">
        <f t="shared" si="2"/>
        <v>551.21305620724672</v>
      </c>
    </row>
    <row r="68" spans="1:44" x14ac:dyDescent="0.2">
      <c r="A68" t="s">
        <v>100</v>
      </c>
      <c r="B68">
        <v>0</v>
      </c>
      <c r="C68">
        <v>1</v>
      </c>
      <c r="D68">
        <v>9</v>
      </c>
      <c r="E68">
        <v>0</v>
      </c>
      <c r="F68">
        <v>0</v>
      </c>
      <c r="G68">
        <v>0</v>
      </c>
      <c r="H68">
        <v>0</v>
      </c>
      <c r="I68">
        <v>50</v>
      </c>
      <c r="J68">
        <v>106</v>
      </c>
      <c r="K68">
        <v>30</v>
      </c>
      <c r="L68">
        <v>6</v>
      </c>
      <c r="M68">
        <v>61</v>
      </c>
      <c r="N68">
        <v>54</v>
      </c>
      <c r="O68">
        <v>0</v>
      </c>
      <c r="P68">
        <v>8</v>
      </c>
      <c r="Q68">
        <v>4</v>
      </c>
      <c r="R68">
        <v>7</v>
      </c>
      <c r="S68">
        <v>6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f t="shared" ref="AK68:AK101" si="5">SUM(B68:AJ68)</f>
        <v>344</v>
      </c>
      <c r="AL68" s="1">
        <v>0.30809999999999998</v>
      </c>
      <c r="AM68" s="1">
        <v>0.71879999999999999</v>
      </c>
      <c r="AN68" s="1">
        <v>0.89500000000000002</v>
      </c>
      <c r="AO68">
        <v>14</v>
      </c>
      <c r="AP68">
        <f t="shared" si="4"/>
        <v>21558</v>
      </c>
      <c r="AQ68">
        <f t="shared" si="1"/>
        <v>1539.8571428571429</v>
      </c>
      <c r="AR68">
        <f t="shared" si="2"/>
        <v>39.241013529942663</v>
      </c>
    </row>
    <row r="69" spans="1:44" x14ac:dyDescent="0.2">
      <c r="A69" t="s">
        <v>101</v>
      </c>
      <c r="B69">
        <v>0</v>
      </c>
      <c r="C69">
        <v>1</v>
      </c>
      <c r="D69">
        <v>9</v>
      </c>
      <c r="E69">
        <v>0</v>
      </c>
      <c r="F69">
        <v>0</v>
      </c>
      <c r="G69">
        <v>0</v>
      </c>
      <c r="H69">
        <v>0</v>
      </c>
      <c r="I69">
        <v>22</v>
      </c>
      <c r="J69">
        <v>78</v>
      </c>
      <c r="K69">
        <v>30</v>
      </c>
      <c r="L69">
        <v>7</v>
      </c>
      <c r="M69">
        <v>33</v>
      </c>
      <c r="N69">
        <v>26</v>
      </c>
      <c r="O69">
        <v>0</v>
      </c>
      <c r="P69">
        <v>8</v>
      </c>
      <c r="Q69">
        <v>4</v>
      </c>
      <c r="R69">
        <v>7</v>
      </c>
      <c r="S69">
        <v>6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f t="shared" si="5"/>
        <v>233</v>
      </c>
      <c r="AL69" s="1">
        <v>0.33479999999999999</v>
      </c>
      <c r="AM69" s="1">
        <v>0.76180000000000003</v>
      </c>
      <c r="AN69" s="1">
        <v>0.61580000000000001</v>
      </c>
      <c r="AO69">
        <v>14</v>
      </c>
      <c r="AP69">
        <f t="shared" si="4"/>
        <v>9531</v>
      </c>
      <c r="AQ69">
        <f t="shared" si="1"/>
        <v>680.78571428571433</v>
      </c>
      <c r="AR69">
        <f t="shared" si="2"/>
        <v>26.0918706551622</v>
      </c>
    </row>
    <row r="70" spans="1:44" x14ac:dyDescent="0.2">
      <c r="A70" t="s">
        <v>102</v>
      </c>
      <c r="B70">
        <v>0</v>
      </c>
      <c r="C70">
        <v>1</v>
      </c>
      <c r="D70">
        <v>9</v>
      </c>
      <c r="E70">
        <v>0</v>
      </c>
      <c r="F70">
        <v>0</v>
      </c>
      <c r="G70">
        <v>0</v>
      </c>
      <c r="H70">
        <v>0</v>
      </c>
      <c r="I70">
        <v>3</v>
      </c>
      <c r="J70">
        <v>59</v>
      </c>
      <c r="K70">
        <v>30</v>
      </c>
      <c r="L70">
        <v>7</v>
      </c>
      <c r="M70">
        <v>14</v>
      </c>
      <c r="N70">
        <v>8</v>
      </c>
      <c r="O70">
        <v>0</v>
      </c>
      <c r="P70">
        <v>6</v>
      </c>
      <c r="Q70">
        <v>4</v>
      </c>
      <c r="R70">
        <v>7</v>
      </c>
      <c r="S70">
        <v>6</v>
      </c>
      <c r="T70">
        <v>1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5"/>
        <v>156</v>
      </c>
      <c r="AL70" s="1">
        <v>0.37819999999999998</v>
      </c>
      <c r="AM70" s="1">
        <v>0.74360000000000004</v>
      </c>
      <c r="AN70" s="1">
        <v>0.73450000000000004</v>
      </c>
      <c r="AO70">
        <v>14</v>
      </c>
      <c r="AP70">
        <f t="shared" si="4"/>
        <v>4920</v>
      </c>
      <c r="AQ70">
        <f t="shared" si="1"/>
        <v>351.42857142857144</v>
      </c>
      <c r="AR70">
        <f t="shared" si="2"/>
        <v>18.746428231227714</v>
      </c>
    </row>
    <row r="71" spans="1:44" x14ac:dyDescent="0.2">
      <c r="A71" t="s">
        <v>103</v>
      </c>
      <c r="B71">
        <v>0</v>
      </c>
      <c r="C71">
        <v>1</v>
      </c>
      <c r="D71">
        <v>9</v>
      </c>
      <c r="E71">
        <v>0</v>
      </c>
      <c r="F71">
        <v>0</v>
      </c>
      <c r="G71">
        <v>0</v>
      </c>
      <c r="H71">
        <v>0</v>
      </c>
      <c r="I71">
        <v>6</v>
      </c>
      <c r="J71">
        <v>60</v>
      </c>
      <c r="K71">
        <v>30</v>
      </c>
      <c r="L71">
        <v>5</v>
      </c>
      <c r="M71">
        <v>14</v>
      </c>
      <c r="N71">
        <v>11</v>
      </c>
      <c r="O71">
        <v>0</v>
      </c>
      <c r="P71">
        <v>7</v>
      </c>
      <c r="Q71">
        <v>4</v>
      </c>
      <c r="R71">
        <v>7</v>
      </c>
      <c r="S71">
        <v>6</v>
      </c>
      <c r="T71">
        <v>1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si="5"/>
        <v>162</v>
      </c>
      <c r="AL71" s="1">
        <v>0.37040000000000001</v>
      </c>
      <c r="AM71" s="1">
        <v>0.75309999999999999</v>
      </c>
      <c r="AN71" s="1">
        <v>0.77410000000000001</v>
      </c>
      <c r="AO71">
        <v>14</v>
      </c>
      <c r="AP71">
        <f t="shared" si="4"/>
        <v>5112</v>
      </c>
      <c r="AQ71">
        <f t="shared" si="1"/>
        <v>365.14285714285717</v>
      </c>
      <c r="AR71">
        <f t="shared" si="2"/>
        <v>19.108711551092533</v>
      </c>
    </row>
    <row r="72" spans="1:44" x14ac:dyDescent="0.2">
      <c r="A72" t="s">
        <v>104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5"/>
        <v>6</v>
      </c>
      <c r="AL72" s="2">
        <v>0.2</v>
      </c>
      <c r="AM72" s="1">
        <v>0.86660000000000004</v>
      </c>
      <c r="AN72" s="1">
        <v>0.99280000000000002</v>
      </c>
      <c r="AO72">
        <v>6</v>
      </c>
      <c r="AP72">
        <f t="shared" si="4"/>
        <v>6</v>
      </c>
      <c r="AQ72">
        <f t="shared" si="1"/>
        <v>1</v>
      </c>
      <c r="AR72">
        <f t="shared" si="2"/>
        <v>1</v>
      </c>
    </row>
    <row r="73" spans="1:44" x14ac:dyDescent="0.2">
      <c r="A73" t="s">
        <v>107</v>
      </c>
      <c r="B73">
        <v>0</v>
      </c>
      <c r="C73">
        <v>1</v>
      </c>
      <c r="D73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36</v>
      </c>
      <c r="K73">
        <v>1</v>
      </c>
      <c r="L73">
        <v>4</v>
      </c>
      <c r="M73">
        <v>38</v>
      </c>
      <c r="N73">
        <v>0</v>
      </c>
      <c r="O73">
        <v>0</v>
      </c>
      <c r="P73">
        <v>4</v>
      </c>
      <c r="Q73">
        <v>2</v>
      </c>
      <c r="R73">
        <v>2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5"/>
        <v>97</v>
      </c>
      <c r="AL73" s="1">
        <v>0.39179999999999998</v>
      </c>
      <c r="AM73" s="1">
        <v>0.58250000000000002</v>
      </c>
      <c r="AN73" s="1">
        <v>0.87609999999999999</v>
      </c>
      <c r="AO73">
        <v>12</v>
      </c>
      <c r="AP73">
        <f t="shared" si="4"/>
        <v>2821</v>
      </c>
      <c r="AQ73">
        <f t="shared" si="1"/>
        <v>235.08333333333334</v>
      </c>
      <c r="AR73">
        <f t="shared" si="2"/>
        <v>15.332427509475901</v>
      </c>
    </row>
    <row r="74" spans="1:44" x14ac:dyDescent="0.2">
      <c r="A74" t="s">
        <v>108</v>
      </c>
      <c r="B74">
        <v>0</v>
      </c>
      <c r="C74">
        <v>1</v>
      </c>
      <c r="D74">
        <v>8</v>
      </c>
      <c r="E74">
        <v>1</v>
      </c>
      <c r="F74">
        <v>0</v>
      </c>
      <c r="G74">
        <v>0</v>
      </c>
      <c r="H74">
        <v>0</v>
      </c>
      <c r="I74">
        <v>0</v>
      </c>
      <c r="J74">
        <v>189</v>
      </c>
      <c r="K74">
        <v>8</v>
      </c>
      <c r="L74">
        <v>2</v>
      </c>
      <c r="M74">
        <v>243</v>
      </c>
      <c r="N74">
        <v>20</v>
      </c>
      <c r="O74">
        <v>0</v>
      </c>
      <c r="P74">
        <v>7</v>
      </c>
      <c r="Q74">
        <v>3</v>
      </c>
      <c r="R74">
        <v>6</v>
      </c>
      <c r="S74">
        <v>3</v>
      </c>
      <c r="T74">
        <v>0</v>
      </c>
      <c r="U74">
        <v>3</v>
      </c>
      <c r="V74">
        <v>3</v>
      </c>
      <c r="W74">
        <v>0</v>
      </c>
      <c r="X74">
        <v>0</v>
      </c>
      <c r="Y74">
        <v>0</v>
      </c>
      <c r="Z74">
        <v>0</v>
      </c>
      <c r="AA74">
        <v>3</v>
      </c>
      <c r="AB74">
        <v>0</v>
      </c>
      <c r="AC74">
        <v>1</v>
      </c>
      <c r="AD74">
        <v>3</v>
      </c>
      <c r="AE74">
        <v>2</v>
      </c>
      <c r="AF74">
        <v>7</v>
      </c>
      <c r="AG74">
        <v>0</v>
      </c>
      <c r="AH74">
        <v>0</v>
      </c>
      <c r="AI74">
        <v>0</v>
      </c>
      <c r="AJ74">
        <v>0</v>
      </c>
      <c r="AK74">
        <f t="shared" si="5"/>
        <v>513</v>
      </c>
      <c r="AL74" s="1">
        <v>0.47270000000000001</v>
      </c>
      <c r="AM74" s="1">
        <v>0.52529999999999999</v>
      </c>
      <c r="AN74" s="1">
        <v>0.91480000000000006</v>
      </c>
      <c r="AO74">
        <v>18</v>
      </c>
      <c r="AP74">
        <f t="shared" si="4"/>
        <v>95497</v>
      </c>
      <c r="AQ74">
        <f t="shared" si="1"/>
        <v>5305.3888888888887</v>
      </c>
      <c r="AR74">
        <f t="shared" si="2"/>
        <v>72.83810053048397</v>
      </c>
    </row>
    <row r="75" spans="1:44" x14ac:dyDescent="0.2">
      <c r="A75" t="s">
        <v>113</v>
      </c>
      <c r="B75">
        <v>0</v>
      </c>
      <c r="C75">
        <v>1</v>
      </c>
      <c r="D75">
        <v>9</v>
      </c>
      <c r="E75">
        <v>0</v>
      </c>
      <c r="F75">
        <v>0</v>
      </c>
      <c r="G75">
        <v>0</v>
      </c>
      <c r="H75">
        <v>0</v>
      </c>
      <c r="I75">
        <v>3</v>
      </c>
      <c r="J75">
        <v>63</v>
      </c>
      <c r="K75">
        <v>33</v>
      </c>
      <c r="L75">
        <v>5</v>
      </c>
      <c r="M75">
        <v>14</v>
      </c>
      <c r="N75">
        <v>8</v>
      </c>
      <c r="O75">
        <v>0</v>
      </c>
      <c r="P75">
        <v>8</v>
      </c>
      <c r="Q75">
        <v>4</v>
      </c>
      <c r="R75">
        <v>7</v>
      </c>
      <c r="S75">
        <v>6</v>
      </c>
      <c r="T75">
        <v>1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f t="shared" si="5"/>
        <v>163</v>
      </c>
      <c r="AL75" s="1">
        <v>0.38650000000000001</v>
      </c>
      <c r="AM75" s="1">
        <v>0.73309999999999997</v>
      </c>
      <c r="AN75" s="1">
        <v>0.91620000000000001</v>
      </c>
      <c r="AO75">
        <v>14</v>
      </c>
      <c r="AP75">
        <f t="shared" si="4"/>
        <v>5601</v>
      </c>
      <c r="AQ75">
        <f t="shared" si="1"/>
        <v>400.07142857142856</v>
      </c>
      <c r="AR75">
        <f t="shared" si="2"/>
        <v>20.001785634573444</v>
      </c>
    </row>
    <row r="76" spans="1:44" x14ac:dyDescent="0.2">
      <c r="A76" t="s">
        <v>114</v>
      </c>
      <c r="B76">
        <v>0</v>
      </c>
      <c r="C76">
        <v>1</v>
      </c>
      <c r="D76">
        <v>9</v>
      </c>
      <c r="E76">
        <v>0</v>
      </c>
      <c r="F76">
        <v>0</v>
      </c>
      <c r="G76">
        <v>0</v>
      </c>
      <c r="H76">
        <v>0</v>
      </c>
      <c r="I76">
        <v>43</v>
      </c>
      <c r="J76">
        <v>99</v>
      </c>
      <c r="K76">
        <v>30</v>
      </c>
      <c r="L76">
        <v>5</v>
      </c>
      <c r="M76">
        <v>54</v>
      </c>
      <c r="N76">
        <v>48</v>
      </c>
      <c r="O76">
        <v>0</v>
      </c>
      <c r="P76">
        <v>8</v>
      </c>
      <c r="Q76">
        <v>4</v>
      </c>
      <c r="R76">
        <v>7</v>
      </c>
      <c r="S76">
        <v>6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f t="shared" si="5"/>
        <v>316</v>
      </c>
      <c r="AL76" s="1">
        <v>0.31329999999999997</v>
      </c>
      <c r="AM76" s="1">
        <v>0.70689999999999997</v>
      </c>
      <c r="AN76" s="1">
        <v>0.87260000000000004</v>
      </c>
      <c r="AO76">
        <v>14</v>
      </c>
      <c r="AP76">
        <f t="shared" si="4"/>
        <v>18044</v>
      </c>
      <c r="AQ76">
        <f t="shared" si="1"/>
        <v>1288.8571428571429</v>
      </c>
      <c r="AR76">
        <f t="shared" si="2"/>
        <v>35.900656579749942</v>
      </c>
    </row>
    <row r="77" spans="1:44" x14ac:dyDescent="0.2">
      <c r="A77" t="s">
        <v>115</v>
      </c>
      <c r="B77">
        <v>0</v>
      </c>
      <c r="C77">
        <v>1</v>
      </c>
      <c r="D77">
        <v>9</v>
      </c>
      <c r="E77">
        <v>0</v>
      </c>
      <c r="F77">
        <v>0</v>
      </c>
      <c r="G77">
        <v>0</v>
      </c>
      <c r="H77">
        <v>0</v>
      </c>
      <c r="I77">
        <v>12</v>
      </c>
      <c r="J77">
        <v>68</v>
      </c>
      <c r="K77">
        <v>30</v>
      </c>
      <c r="L77">
        <v>6</v>
      </c>
      <c r="M77">
        <v>23</v>
      </c>
      <c r="N77">
        <v>17</v>
      </c>
      <c r="O77">
        <v>0</v>
      </c>
      <c r="P77">
        <v>17</v>
      </c>
      <c r="Q77">
        <v>4</v>
      </c>
      <c r="R77">
        <v>7</v>
      </c>
      <c r="S77">
        <v>6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f t="shared" si="5"/>
        <v>202</v>
      </c>
      <c r="AL77" s="1">
        <v>0.33659999999999995</v>
      </c>
      <c r="AM77" s="1">
        <v>0.77099999999999991</v>
      </c>
      <c r="AN77" s="1">
        <v>0.78029999999999999</v>
      </c>
      <c r="AO77">
        <v>14</v>
      </c>
      <c r="AP77">
        <f t="shared" si="4"/>
        <v>6996</v>
      </c>
      <c r="AQ77">
        <f t="shared" si="1"/>
        <v>499.71428571428572</v>
      </c>
      <c r="AR77">
        <f t="shared" si="2"/>
        <v>22.354290096406231</v>
      </c>
    </row>
    <row r="78" spans="1:44" x14ac:dyDescent="0.2">
      <c r="A78" t="s">
        <v>116</v>
      </c>
      <c r="B78">
        <v>0</v>
      </c>
      <c r="C78">
        <v>1</v>
      </c>
      <c r="D78">
        <v>9</v>
      </c>
      <c r="E78">
        <v>0</v>
      </c>
      <c r="F78">
        <v>0</v>
      </c>
      <c r="G78">
        <v>0</v>
      </c>
      <c r="H78">
        <v>0</v>
      </c>
      <c r="I78">
        <v>8</v>
      </c>
      <c r="J78">
        <v>64</v>
      </c>
      <c r="K78">
        <v>30</v>
      </c>
      <c r="L78">
        <v>5</v>
      </c>
      <c r="M78">
        <v>19</v>
      </c>
      <c r="N78">
        <v>13</v>
      </c>
      <c r="O78">
        <v>0</v>
      </c>
      <c r="P78">
        <v>9</v>
      </c>
      <c r="Q78">
        <v>4</v>
      </c>
      <c r="R78">
        <v>7</v>
      </c>
      <c r="S78">
        <v>6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f t="shared" si="5"/>
        <v>177</v>
      </c>
      <c r="AL78" s="1">
        <v>0.36159999999999998</v>
      </c>
      <c r="AM78" s="1">
        <v>0.83189999999999997</v>
      </c>
      <c r="AN78" s="1">
        <v>0.8327</v>
      </c>
      <c r="AO78">
        <v>14</v>
      </c>
      <c r="AP78">
        <f t="shared" si="4"/>
        <v>5881</v>
      </c>
      <c r="AQ78">
        <f t="shared" si="1"/>
        <v>420.07142857142856</v>
      </c>
      <c r="AR78">
        <f t="shared" si="2"/>
        <v>20.495644136533709</v>
      </c>
    </row>
    <row r="79" spans="1:44" x14ac:dyDescent="0.2">
      <c r="A79" t="s">
        <v>117</v>
      </c>
      <c r="B79">
        <v>0</v>
      </c>
      <c r="C79">
        <v>1</v>
      </c>
      <c r="D79">
        <v>14</v>
      </c>
      <c r="E79">
        <v>0</v>
      </c>
      <c r="F79">
        <v>0</v>
      </c>
      <c r="G79">
        <v>0</v>
      </c>
      <c r="H79">
        <v>0</v>
      </c>
      <c r="I79">
        <v>0</v>
      </c>
      <c r="J79">
        <v>21</v>
      </c>
      <c r="K79">
        <v>7</v>
      </c>
      <c r="L79">
        <v>6</v>
      </c>
      <c r="M79">
        <v>31</v>
      </c>
      <c r="N79">
        <v>3</v>
      </c>
      <c r="O79">
        <v>7</v>
      </c>
      <c r="P79">
        <v>7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0</v>
      </c>
      <c r="AH79">
        <v>0</v>
      </c>
      <c r="AI79">
        <v>0</v>
      </c>
      <c r="AJ79">
        <v>0</v>
      </c>
      <c r="AK79">
        <f t="shared" si="5"/>
        <v>106</v>
      </c>
      <c r="AL79" s="1">
        <v>0.29249999999999998</v>
      </c>
      <c r="AM79" s="1">
        <v>0.74760000000000004</v>
      </c>
      <c r="AN79" s="1">
        <v>0.64260000000000006</v>
      </c>
      <c r="AO79">
        <v>12</v>
      </c>
      <c r="AP79">
        <f t="shared" si="4"/>
        <v>1842</v>
      </c>
      <c r="AQ79">
        <f t="shared" si="1"/>
        <v>153.5</v>
      </c>
      <c r="AR79">
        <f t="shared" si="2"/>
        <v>12.389511693363866</v>
      </c>
    </row>
    <row r="80" spans="1:44" x14ac:dyDescent="0.2">
      <c r="A80" t="s">
        <v>118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50</v>
      </c>
      <c r="K80">
        <v>7</v>
      </c>
      <c r="L80">
        <v>3</v>
      </c>
      <c r="M80">
        <v>44</v>
      </c>
      <c r="N80">
        <v>1</v>
      </c>
      <c r="O80">
        <v>0</v>
      </c>
      <c r="P80">
        <v>4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4</v>
      </c>
      <c r="AH80">
        <v>0</v>
      </c>
      <c r="AI80">
        <v>0</v>
      </c>
      <c r="AJ80">
        <v>0</v>
      </c>
      <c r="AK80">
        <f t="shared" si="5"/>
        <v>116</v>
      </c>
      <c r="AL80" s="1">
        <v>0.43099999999999999</v>
      </c>
      <c r="AM80" s="1">
        <v>0.46340000000000003</v>
      </c>
      <c r="AN80" s="1">
        <v>0.4829</v>
      </c>
      <c r="AO80">
        <v>10</v>
      </c>
      <c r="AP80">
        <f t="shared" si="4"/>
        <v>4530</v>
      </c>
      <c r="AQ80">
        <f t="shared" si="1"/>
        <v>453</v>
      </c>
      <c r="AR80">
        <f t="shared" si="2"/>
        <v>21.283796653792763</v>
      </c>
    </row>
    <row r="81" spans="1:44" x14ac:dyDescent="0.2">
      <c r="A81" t="s">
        <v>120</v>
      </c>
      <c r="B81">
        <v>0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I81">
        <v>82</v>
      </c>
      <c r="J81">
        <v>140</v>
      </c>
      <c r="K81">
        <v>30</v>
      </c>
      <c r="L81">
        <v>6</v>
      </c>
      <c r="M81">
        <v>95</v>
      </c>
      <c r="N81">
        <v>86</v>
      </c>
      <c r="O81">
        <v>0</v>
      </c>
      <c r="P81">
        <v>9</v>
      </c>
      <c r="Q81">
        <v>4</v>
      </c>
      <c r="R81">
        <v>7</v>
      </c>
      <c r="S81">
        <v>6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f t="shared" si="5"/>
        <v>477</v>
      </c>
      <c r="AL81" s="1">
        <v>0.29350000000000004</v>
      </c>
      <c r="AM81" s="1">
        <v>0.68650000000000011</v>
      </c>
      <c r="AN81" s="1">
        <v>0.68010000000000004</v>
      </c>
      <c r="AO81">
        <v>14</v>
      </c>
      <c r="AP81">
        <f t="shared" si="4"/>
        <v>43947</v>
      </c>
      <c r="AQ81">
        <f t="shared" si="1"/>
        <v>3139.0714285714284</v>
      </c>
      <c r="AR81">
        <f t="shared" si="2"/>
        <v>56.027416757971523</v>
      </c>
    </row>
    <row r="82" spans="1:44" x14ac:dyDescent="0.2">
      <c r="A82" t="s">
        <v>121</v>
      </c>
      <c r="B82">
        <v>0</v>
      </c>
      <c r="C82">
        <v>1</v>
      </c>
      <c r="D82">
        <v>2</v>
      </c>
      <c r="E82">
        <v>3</v>
      </c>
      <c r="F82">
        <v>1</v>
      </c>
      <c r="G82">
        <v>0</v>
      </c>
      <c r="H82">
        <v>0</v>
      </c>
      <c r="I82">
        <v>1</v>
      </c>
      <c r="J82">
        <v>68</v>
      </c>
      <c r="K82">
        <v>17</v>
      </c>
      <c r="L82">
        <v>8</v>
      </c>
      <c r="M82">
        <v>146</v>
      </c>
      <c r="N82">
        <v>35</v>
      </c>
      <c r="O82">
        <v>0</v>
      </c>
      <c r="P82">
        <v>9</v>
      </c>
      <c r="Q82">
        <v>3</v>
      </c>
      <c r="R82">
        <v>7</v>
      </c>
      <c r="S82">
        <v>9</v>
      </c>
      <c r="T82">
        <v>0</v>
      </c>
      <c r="U82">
        <v>0</v>
      </c>
      <c r="V82">
        <v>0</v>
      </c>
      <c r="W82">
        <v>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5"/>
        <v>316</v>
      </c>
      <c r="AL82" s="1">
        <v>0.46200000000000002</v>
      </c>
      <c r="AM82" s="1">
        <v>0.63049999999999995</v>
      </c>
      <c r="AN82" s="1">
        <v>0.86329999999999996</v>
      </c>
      <c r="AO82">
        <v>15</v>
      </c>
      <c r="AP82">
        <f t="shared" si="4"/>
        <v>27790</v>
      </c>
      <c r="AQ82">
        <f t="shared" si="1"/>
        <v>1852.6666666666667</v>
      </c>
      <c r="AR82">
        <f t="shared" si="2"/>
        <v>43.042614542644444</v>
      </c>
    </row>
    <row r="83" spans="1:44" x14ac:dyDescent="0.2">
      <c r="A83" t="s">
        <v>122</v>
      </c>
      <c r="B83">
        <v>0</v>
      </c>
      <c r="C83">
        <v>1</v>
      </c>
      <c r="D83">
        <v>10</v>
      </c>
      <c r="E83">
        <v>1</v>
      </c>
      <c r="F83">
        <v>0</v>
      </c>
      <c r="G83">
        <v>0</v>
      </c>
      <c r="H83">
        <v>0</v>
      </c>
      <c r="I83">
        <v>2</v>
      </c>
      <c r="J83">
        <v>100</v>
      </c>
      <c r="K83">
        <v>47</v>
      </c>
      <c r="L83">
        <v>6</v>
      </c>
      <c r="M83">
        <v>46</v>
      </c>
      <c r="N83">
        <v>10</v>
      </c>
      <c r="O83">
        <v>0</v>
      </c>
      <c r="P83">
        <v>10</v>
      </c>
      <c r="Q83">
        <v>4</v>
      </c>
      <c r="R83">
        <v>9</v>
      </c>
      <c r="S83">
        <v>7</v>
      </c>
      <c r="T83">
        <v>1</v>
      </c>
      <c r="U83">
        <v>1</v>
      </c>
      <c r="V83">
        <v>1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</v>
      </c>
      <c r="AG83">
        <v>0</v>
      </c>
      <c r="AH83">
        <v>0</v>
      </c>
      <c r="AI83">
        <v>0</v>
      </c>
      <c r="AJ83">
        <v>0</v>
      </c>
      <c r="AK83">
        <f t="shared" si="5"/>
        <v>272</v>
      </c>
      <c r="AL83" s="1">
        <v>0.36759999999999998</v>
      </c>
      <c r="AM83" s="1">
        <v>0.75</v>
      </c>
      <c r="AN83" s="1">
        <v>0.93989999999999996</v>
      </c>
      <c r="AO83">
        <v>18</v>
      </c>
      <c r="AP83">
        <f t="shared" si="4"/>
        <v>14946</v>
      </c>
      <c r="AQ83">
        <f t="shared" si="1"/>
        <v>830.33333333333337</v>
      </c>
      <c r="AR83">
        <f t="shared" si="2"/>
        <v>28.815505085514872</v>
      </c>
    </row>
    <row r="84" spans="1:44" x14ac:dyDescent="0.2">
      <c r="A84" t="s">
        <v>123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3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3</v>
      </c>
      <c r="R84">
        <v>2</v>
      </c>
      <c r="S84">
        <v>1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5"/>
        <v>15</v>
      </c>
      <c r="AL84" s="1">
        <v>0.2</v>
      </c>
      <c r="AM84" s="1">
        <v>0.95</v>
      </c>
      <c r="AN84" s="1">
        <v>0.88849999999999996</v>
      </c>
      <c r="AO84">
        <v>10</v>
      </c>
      <c r="AP84">
        <f t="shared" si="4"/>
        <v>29</v>
      </c>
      <c r="AQ84">
        <f t="shared" si="1"/>
        <v>2.9</v>
      </c>
      <c r="AR84">
        <f t="shared" si="2"/>
        <v>1.70293863659264</v>
      </c>
    </row>
    <row r="85" spans="1:44" x14ac:dyDescent="0.2">
      <c r="A85" t="s">
        <v>124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606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614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f t="shared" si="5"/>
        <v>1225</v>
      </c>
      <c r="AL85" s="1">
        <v>0.50119999999999998</v>
      </c>
      <c r="AM85" s="1">
        <v>0.50290000000000001</v>
      </c>
      <c r="AN85" s="1">
        <v>0.7548999999999999</v>
      </c>
      <c r="AO85">
        <v>7</v>
      </c>
      <c r="AP85">
        <f t="shared" si="4"/>
        <v>744237</v>
      </c>
      <c r="AQ85">
        <f t="shared" si="1"/>
        <v>106319.57142857143</v>
      </c>
      <c r="AR85">
        <f t="shared" si="2"/>
        <v>326.06682049630786</v>
      </c>
    </row>
    <row r="86" spans="1:44" x14ac:dyDescent="0.2">
      <c r="A86" t="s">
        <v>128</v>
      </c>
      <c r="B86">
        <v>0</v>
      </c>
      <c r="C86">
        <v>1</v>
      </c>
      <c r="D86">
        <v>9</v>
      </c>
      <c r="E86">
        <v>0</v>
      </c>
      <c r="F86">
        <v>0</v>
      </c>
      <c r="G86">
        <v>0</v>
      </c>
      <c r="H86">
        <v>0</v>
      </c>
      <c r="I86">
        <v>38</v>
      </c>
      <c r="J86">
        <v>94</v>
      </c>
      <c r="K86">
        <v>30</v>
      </c>
      <c r="L86">
        <v>7</v>
      </c>
      <c r="M86">
        <v>49</v>
      </c>
      <c r="N86">
        <v>43</v>
      </c>
      <c r="O86">
        <v>0</v>
      </c>
      <c r="P86">
        <v>8</v>
      </c>
      <c r="Q86">
        <v>4</v>
      </c>
      <c r="R86">
        <v>7</v>
      </c>
      <c r="S86">
        <v>6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5"/>
        <v>298</v>
      </c>
      <c r="AL86" s="1">
        <v>0.31540000000000001</v>
      </c>
      <c r="AM86" s="1">
        <v>0.73659999999999992</v>
      </c>
      <c r="AN86" s="1">
        <v>0.92680000000000007</v>
      </c>
      <c r="AO86">
        <v>14</v>
      </c>
      <c r="AP86">
        <f t="shared" si="4"/>
        <v>15728</v>
      </c>
      <c r="AQ86">
        <f t="shared" si="1"/>
        <v>1123.4285714285713</v>
      </c>
      <c r="AR86">
        <f t="shared" si="2"/>
        <v>33.517586002404343</v>
      </c>
    </row>
    <row r="87" spans="1:44" x14ac:dyDescent="0.2">
      <c r="A87" t="s">
        <v>129</v>
      </c>
      <c r="B87">
        <v>0</v>
      </c>
      <c r="C87">
        <v>1</v>
      </c>
      <c r="D87">
        <v>9</v>
      </c>
      <c r="E87">
        <v>0</v>
      </c>
      <c r="F87">
        <v>0</v>
      </c>
      <c r="G87">
        <v>0</v>
      </c>
      <c r="H87">
        <v>0</v>
      </c>
      <c r="I87">
        <v>49</v>
      </c>
      <c r="J87">
        <v>105</v>
      </c>
      <c r="K87">
        <v>30</v>
      </c>
      <c r="L87">
        <v>6</v>
      </c>
      <c r="M87">
        <v>60</v>
      </c>
      <c r="N87">
        <v>54</v>
      </c>
      <c r="O87">
        <v>0</v>
      </c>
      <c r="P87">
        <v>8</v>
      </c>
      <c r="Q87">
        <v>4</v>
      </c>
      <c r="R87">
        <v>8</v>
      </c>
      <c r="S87">
        <v>6</v>
      </c>
      <c r="T87">
        <v>1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5"/>
        <v>342</v>
      </c>
      <c r="AL87" s="1">
        <v>0.307</v>
      </c>
      <c r="AM87" s="1">
        <v>0.72219999999999995</v>
      </c>
      <c r="AN87" s="1">
        <v>0.73670000000000002</v>
      </c>
      <c r="AO87">
        <v>14</v>
      </c>
      <c r="AP87">
        <f t="shared" si="4"/>
        <v>21142</v>
      </c>
      <c r="AQ87">
        <f t="shared" si="1"/>
        <v>1510.1428571428571</v>
      </c>
      <c r="AR87">
        <f t="shared" si="2"/>
        <v>38.860556572736542</v>
      </c>
    </row>
    <row r="88" spans="1:44" x14ac:dyDescent="0.2">
      <c r="A88" t="s">
        <v>130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f t="shared" si="5"/>
        <v>5</v>
      </c>
      <c r="AL88" s="1">
        <v>0.2</v>
      </c>
      <c r="AM88" s="1">
        <v>0.8</v>
      </c>
      <c r="AN88" s="1">
        <v>0.92530000000000001</v>
      </c>
      <c r="AO88">
        <v>5</v>
      </c>
      <c r="AP88">
        <f t="shared" si="4"/>
        <v>5</v>
      </c>
      <c r="AQ88">
        <f t="shared" si="1"/>
        <v>1</v>
      </c>
      <c r="AR88">
        <f t="shared" si="2"/>
        <v>1</v>
      </c>
    </row>
    <row r="89" spans="1:44" x14ac:dyDescent="0.2">
      <c r="A89" t="s">
        <v>131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f t="shared" si="5"/>
        <v>5</v>
      </c>
      <c r="AL89" s="1">
        <v>0.2</v>
      </c>
      <c r="AM89" s="1">
        <v>0.8</v>
      </c>
      <c r="AN89" s="1">
        <v>0.87400000000000011</v>
      </c>
      <c r="AO89">
        <v>5</v>
      </c>
      <c r="AP89">
        <f t="shared" si="4"/>
        <v>5</v>
      </c>
      <c r="AQ89">
        <f t="shared" si="1"/>
        <v>1</v>
      </c>
      <c r="AR89">
        <f t="shared" si="2"/>
        <v>1</v>
      </c>
    </row>
    <row r="90" spans="1:44" x14ac:dyDescent="0.2">
      <c r="A90" t="s">
        <v>132</v>
      </c>
      <c r="B90">
        <v>0</v>
      </c>
      <c r="C90">
        <v>1</v>
      </c>
      <c r="D90">
        <v>9</v>
      </c>
      <c r="E90">
        <v>0</v>
      </c>
      <c r="F90">
        <v>0</v>
      </c>
      <c r="G90">
        <v>0</v>
      </c>
      <c r="H90">
        <v>0</v>
      </c>
      <c r="I90">
        <v>68</v>
      </c>
      <c r="J90">
        <v>134</v>
      </c>
      <c r="K90">
        <v>30</v>
      </c>
      <c r="L90">
        <v>6</v>
      </c>
      <c r="M90">
        <v>79</v>
      </c>
      <c r="N90">
        <v>72</v>
      </c>
      <c r="O90">
        <v>0</v>
      </c>
      <c r="P90">
        <v>8</v>
      </c>
      <c r="Q90">
        <v>4</v>
      </c>
      <c r="R90">
        <v>7</v>
      </c>
      <c r="S90">
        <v>6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f t="shared" si="5"/>
        <v>426</v>
      </c>
      <c r="AL90" s="1">
        <v>0.31459999999999999</v>
      </c>
      <c r="AM90" s="1">
        <v>0.78700000000000003</v>
      </c>
      <c r="AN90" s="1">
        <v>0.66239999999999999</v>
      </c>
      <c r="AO90">
        <v>14</v>
      </c>
      <c r="AP90">
        <f t="shared" si="4"/>
        <v>35190</v>
      </c>
      <c r="AQ90">
        <f t="shared" si="1"/>
        <v>2513.5714285714284</v>
      </c>
      <c r="AR90">
        <f t="shared" si="2"/>
        <v>50.135530600278166</v>
      </c>
    </row>
    <row r="91" spans="1:44" x14ac:dyDescent="0.2">
      <c r="A91" t="s">
        <v>133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f t="shared" si="5"/>
        <v>5</v>
      </c>
      <c r="AL91" s="1">
        <v>0.2</v>
      </c>
      <c r="AM91" s="1">
        <v>0.8</v>
      </c>
      <c r="AN91" s="1">
        <v>0.85860000000000003</v>
      </c>
      <c r="AO91">
        <v>5</v>
      </c>
      <c r="AP91">
        <f t="shared" si="4"/>
        <v>5</v>
      </c>
      <c r="AQ91">
        <f t="shared" si="1"/>
        <v>1</v>
      </c>
      <c r="AR91">
        <f t="shared" si="2"/>
        <v>1</v>
      </c>
    </row>
    <row r="92" spans="1:44" x14ac:dyDescent="0.2">
      <c r="A92" t="s">
        <v>134</v>
      </c>
      <c r="B92">
        <v>0</v>
      </c>
      <c r="C92">
        <v>1</v>
      </c>
      <c r="D92">
        <v>9</v>
      </c>
      <c r="E92">
        <v>0</v>
      </c>
      <c r="F92">
        <v>0</v>
      </c>
      <c r="G92">
        <v>0</v>
      </c>
      <c r="H92">
        <v>0</v>
      </c>
      <c r="I92">
        <v>16</v>
      </c>
      <c r="J92">
        <v>72</v>
      </c>
      <c r="K92">
        <v>30</v>
      </c>
      <c r="L92">
        <v>6</v>
      </c>
      <c r="M92">
        <v>27</v>
      </c>
      <c r="N92">
        <v>21</v>
      </c>
      <c r="O92">
        <v>0</v>
      </c>
      <c r="P92">
        <v>8</v>
      </c>
      <c r="Q92">
        <v>4</v>
      </c>
      <c r="R92">
        <v>7</v>
      </c>
      <c r="S92">
        <v>6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5"/>
        <v>209</v>
      </c>
      <c r="AL92" s="1">
        <v>0.34450000000000003</v>
      </c>
      <c r="AM92" s="1">
        <v>0.78590000000000004</v>
      </c>
      <c r="AN92" s="1">
        <v>0.84730000000000005</v>
      </c>
      <c r="AO92">
        <v>14</v>
      </c>
      <c r="AP92">
        <f t="shared" si="4"/>
        <v>7795</v>
      </c>
      <c r="AQ92">
        <f t="shared" si="1"/>
        <v>556.78571428571433</v>
      </c>
      <c r="AR92">
        <f t="shared" si="2"/>
        <v>23.596307217141295</v>
      </c>
    </row>
    <row r="93" spans="1:44" x14ac:dyDescent="0.2">
      <c r="A93" t="s">
        <v>135</v>
      </c>
      <c r="B93">
        <v>0</v>
      </c>
      <c r="C93">
        <v>1</v>
      </c>
      <c r="D93">
        <v>9</v>
      </c>
      <c r="E93">
        <v>0</v>
      </c>
      <c r="F93">
        <v>0</v>
      </c>
      <c r="G93">
        <v>0</v>
      </c>
      <c r="H93">
        <v>0</v>
      </c>
      <c r="I93">
        <v>50</v>
      </c>
      <c r="J93">
        <v>107</v>
      </c>
      <c r="K93">
        <v>31</v>
      </c>
      <c r="L93">
        <v>6</v>
      </c>
      <c r="M93">
        <v>62</v>
      </c>
      <c r="N93">
        <v>47</v>
      </c>
      <c r="O93">
        <v>0</v>
      </c>
      <c r="P93">
        <v>8</v>
      </c>
      <c r="Q93">
        <v>4</v>
      </c>
      <c r="R93">
        <v>7</v>
      </c>
      <c r="S93">
        <v>6</v>
      </c>
      <c r="T93">
        <v>1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5"/>
        <v>340</v>
      </c>
      <c r="AL93" s="1">
        <v>0.31469999999999998</v>
      </c>
      <c r="AM93" s="1">
        <v>0.71689999999999998</v>
      </c>
      <c r="AN93" s="1">
        <v>0.81330000000000002</v>
      </c>
      <c r="AO93">
        <v>14</v>
      </c>
      <c r="AP93">
        <f t="shared" si="4"/>
        <v>21248</v>
      </c>
      <c r="AQ93">
        <f t="shared" si="1"/>
        <v>1517.7142857142858</v>
      </c>
      <c r="AR93">
        <f t="shared" si="2"/>
        <v>38.957852683564141</v>
      </c>
    </row>
    <row r="94" spans="1:44" x14ac:dyDescent="0.2">
      <c r="A94" t="s">
        <v>136</v>
      </c>
      <c r="B94">
        <v>0</v>
      </c>
      <c r="C94">
        <v>1</v>
      </c>
      <c r="D94">
        <v>9</v>
      </c>
      <c r="E94">
        <v>0</v>
      </c>
      <c r="F94">
        <v>0</v>
      </c>
      <c r="G94">
        <v>0</v>
      </c>
      <c r="H94">
        <v>0</v>
      </c>
      <c r="I94">
        <v>31</v>
      </c>
      <c r="J94">
        <v>87</v>
      </c>
      <c r="K94">
        <v>30</v>
      </c>
      <c r="L94">
        <v>6</v>
      </c>
      <c r="M94">
        <v>42</v>
      </c>
      <c r="N94">
        <v>36</v>
      </c>
      <c r="O94">
        <v>0</v>
      </c>
      <c r="P94">
        <v>8</v>
      </c>
      <c r="Q94">
        <v>4</v>
      </c>
      <c r="R94">
        <v>7</v>
      </c>
      <c r="S94">
        <v>6</v>
      </c>
      <c r="T94">
        <v>1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f t="shared" si="5"/>
        <v>269</v>
      </c>
      <c r="AL94" s="1">
        <v>0.32340000000000002</v>
      </c>
      <c r="AM94" s="1">
        <v>0.74529999999999996</v>
      </c>
      <c r="AN94" s="1">
        <v>0.70700000000000007</v>
      </c>
      <c r="AO94">
        <v>14</v>
      </c>
      <c r="AP94">
        <f t="shared" si="4"/>
        <v>12775</v>
      </c>
      <c r="AQ94">
        <f t="shared" si="1"/>
        <v>912.5</v>
      </c>
      <c r="AR94">
        <f t="shared" si="2"/>
        <v>30.207614933986431</v>
      </c>
    </row>
    <row r="95" spans="1:44" x14ac:dyDescent="0.2">
      <c r="A95" t="s">
        <v>137</v>
      </c>
      <c r="B95">
        <v>0</v>
      </c>
      <c r="C95">
        <v>1</v>
      </c>
      <c r="D95">
        <v>9</v>
      </c>
      <c r="E95">
        <v>0</v>
      </c>
      <c r="F95">
        <v>0</v>
      </c>
      <c r="G95">
        <v>0</v>
      </c>
      <c r="H95">
        <v>0</v>
      </c>
      <c r="I95">
        <v>17</v>
      </c>
      <c r="J95">
        <v>73</v>
      </c>
      <c r="K95">
        <v>30</v>
      </c>
      <c r="L95">
        <v>6</v>
      </c>
      <c r="M95">
        <v>28</v>
      </c>
      <c r="N95">
        <v>22</v>
      </c>
      <c r="O95">
        <v>0</v>
      </c>
      <c r="P95">
        <v>8</v>
      </c>
      <c r="Q95">
        <v>4</v>
      </c>
      <c r="R95">
        <v>7</v>
      </c>
      <c r="S95">
        <v>6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f t="shared" si="5"/>
        <v>213</v>
      </c>
      <c r="AL95" s="1">
        <v>0.3427</v>
      </c>
      <c r="AM95" s="1">
        <v>0.65379999999999994</v>
      </c>
      <c r="AN95" s="1">
        <v>0.70330000000000004</v>
      </c>
      <c r="AO95">
        <v>14</v>
      </c>
      <c r="AP95">
        <f t="shared" si="4"/>
        <v>8071</v>
      </c>
      <c r="AQ95">
        <f t="shared" si="1"/>
        <v>576.5</v>
      </c>
      <c r="AR95">
        <f t="shared" si="2"/>
        <v>24.010414407085939</v>
      </c>
    </row>
    <row r="96" spans="1:44" x14ac:dyDescent="0.2">
      <c r="A96" t="s">
        <v>138</v>
      </c>
      <c r="B96">
        <v>0</v>
      </c>
      <c r="C96">
        <v>1</v>
      </c>
      <c r="D96">
        <v>9</v>
      </c>
      <c r="E96">
        <v>0</v>
      </c>
      <c r="F96">
        <v>0</v>
      </c>
      <c r="G96">
        <v>0</v>
      </c>
      <c r="H96">
        <v>0</v>
      </c>
      <c r="I96">
        <v>85</v>
      </c>
      <c r="J96">
        <v>144</v>
      </c>
      <c r="K96">
        <v>33</v>
      </c>
      <c r="L96">
        <v>6</v>
      </c>
      <c r="M96">
        <v>99</v>
      </c>
      <c r="N96">
        <v>86</v>
      </c>
      <c r="O96">
        <v>0</v>
      </c>
      <c r="P96">
        <v>8</v>
      </c>
      <c r="Q96">
        <v>4</v>
      </c>
      <c r="R96">
        <v>7</v>
      </c>
      <c r="S96">
        <v>6</v>
      </c>
      <c r="T96">
        <v>1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5"/>
        <v>490</v>
      </c>
      <c r="AL96" s="1">
        <v>0.29389999999999999</v>
      </c>
      <c r="AM96" s="1">
        <v>0.71840000000000004</v>
      </c>
      <c r="AN96" s="1">
        <v>0.79569999999999996</v>
      </c>
      <c r="AO96">
        <v>14</v>
      </c>
      <c r="AP96">
        <f t="shared" si="4"/>
        <v>46532</v>
      </c>
      <c r="AQ96">
        <f t="shared" si="1"/>
        <v>3323.7142857142858</v>
      </c>
      <c r="AR96">
        <f t="shared" si="2"/>
        <v>57.651663338660804</v>
      </c>
    </row>
    <row r="97" spans="1:44" x14ac:dyDescent="0.2">
      <c r="A97" t="s">
        <v>139</v>
      </c>
      <c r="B97">
        <v>0</v>
      </c>
      <c r="C97">
        <v>1</v>
      </c>
      <c r="D97">
        <v>9</v>
      </c>
      <c r="E97">
        <v>0</v>
      </c>
      <c r="F97">
        <v>0</v>
      </c>
      <c r="G97">
        <v>0</v>
      </c>
      <c r="H97">
        <v>0</v>
      </c>
      <c r="I97">
        <v>35</v>
      </c>
      <c r="J97">
        <v>92</v>
      </c>
      <c r="K97">
        <v>31</v>
      </c>
      <c r="L97">
        <v>6</v>
      </c>
      <c r="M97">
        <v>47</v>
      </c>
      <c r="N97">
        <v>8</v>
      </c>
      <c r="O97">
        <v>0</v>
      </c>
      <c r="P97">
        <v>8</v>
      </c>
      <c r="Q97">
        <v>4</v>
      </c>
      <c r="R97">
        <v>7</v>
      </c>
      <c r="S97">
        <v>6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f t="shared" si="5"/>
        <v>256</v>
      </c>
      <c r="AL97" s="1">
        <v>0.3594</v>
      </c>
      <c r="AM97" s="1">
        <v>0.7168000000000001</v>
      </c>
      <c r="AN97" s="1">
        <v>0.79059999999999997</v>
      </c>
      <c r="AO97">
        <v>14</v>
      </c>
      <c r="AP97">
        <f t="shared" si="4"/>
        <v>13208</v>
      </c>
      <c r="AQ97">
        <f t="shared" si="1"/>
        <v>943.42857142857144</v>
      </c>
      <c r="AR97">
        <f t="shared" si="2"/>
        <v>30.71528237585602</v>
      </c>
    </row>
    <row r="98" spans="1:44" x14ac:dyDescent="0.2">
      <c r="A98" t="s">
        <v>140</v>
      </c>
      <c r="B98">
        <v>0</v>
      </c>
      <c r="C98">
        <v>1</v>
      </c>
      <c r="D98">
        <v>9</v>
      </c>
      <c r="E98">
        <v>0</v>
      </c>
      <c r="F98">
        <v>0</v>
      </c>
      <c r="G98">
        <v>0</v>
      </c>
      <c r="H98">
        <v>0</v>
      </c>
      <c r="I98">
        <v>17</v>
      </c>
      <c r="J98">
        <v>64</v>
      </c>
      <c r="K98">
        <v>31</v>
      </c>
      <c r="L98">
        <v>6</v>
      </c>
      <c r="M98">
        <v>19</v>
      </c>
      <c r="N98">
        <v>8</v>
      </c>
      <c r="O98">
        <v>0</v>
      </c>
      <c r="P98">
        <v>8</v>
      </c>
      <c r="Q98">
        <v>4</v>
      </c>
      <c r="R98">
        <v>7</v>
      </c>
      <c r="S98">
        <v>6</v>
      </c>
      <c r="T98">
        <v>1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f t="shared" si="5"/>
        <v>182</v>
      </c>
      <c r="AL98" s="1">
        <v>0.35159999999999997</v>
      </c>
      <c r="AM98" s="1">
        <v>0.76370000000000005</v>
      </c>
      <c r="AN98" s="1">
        <v>0.84670000000000001</v>
      </c>
      <c r="AO98">
        <v>14</v>
      </c>
      <c r="AP98">
        <f t="shared" si="4"/>
        <v>6056</v>
      </c>
      <c r="AQ98">
        <f t="shared" si="1"/>
        <v>432.57142857142856</v>
      </c>
      <c r="AR98">
        <f t="shared" si="2"/>
        <v>20.798351583032453</v>
      </c>
    </row>
    <row r="99" spans="1:44" x14ac:dyDescent="0.2">
      <c r="A99" t="s">
        <v>141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f t="shared" si="5"/>
        <v>5</v>
      </c>
      <c r="AL99" s="1">
        <v>0.2</v>
      </c>
      <c r="AM99" s="1">
        <v>0.8</v>
      </c>
      <c r="AN99" s="1">
        <v>0.97750000000000004</v>
      </c>
      <c r="AO99">
        <v>5</v>
      </c>
      <c r="AP99">
        <f t="shared" si="4"/>
        <v>5</v>
      </c>
      <c r="AQ99">
        <f t="shared" si="1"/>
        <v>1</v>
      </c>
      <c r="AR99">
        <f t="shared" si="2"/>
        <v>1</v>
      </c>
    </row>
    <row r="100" spans="1:44" x14ac:dyDescent="0.2">
      <c r="A100" t="s">
        <v>142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f t="shared" si="5"/>
        <v>5</v>
      </c>
      <c r="AL100" s="1">
        <v>0.2</v>
      </c>
      <c r="AM100" s="1">
        <v>0.8</v>
      </c>
      <c r="AN100" s="1">
        <v>0.97750000000000004</v>
      </c>
      <c r="AO100">
        <v>5</v>
      </c>
      <c r="AP100">
        <f t="shared" si="4"/>
        <v>5</v>
      </c>
      <c r="AQ100">
        <f t="shared" si="1"/>
        <v>1</v>
      </c>
      <c r="AR100">
        <f t="shared" si="2"/>
        <v>1</v>
      </c>
    </row>
    <row r="101" spans="1:44" x14ac:dyDescent="0.2">
      <c r="A101" t="s">
        <v>143</v>
      </c>
      <c r="B101">
        <v>0</v>
      </c>
      <c r="C101">
        <v>1</v>
      </c>
      <c r="D101">
        <v>9</v>
      </c>
      <c r="E101">
        <v>0</v>
      </c>
      <c r="F101">
        <v>0</v>
      </c>
      <c r="G101">
        <v>0</v>
      </c>
      <c r="H101">
        <v>0</v>
      </c>
      <c r="I101">
        <v>11</v>
      </c>
      <c r="J101">
        <v>68</v>
      </c>
      <c r="K101">
        <v>31</v>
      </c>
      <c r="L101">
        <v>6</v>
      </c>
      <c r="M101">
        <v>23</v>
      </c>
      <c r="N101">
        <v>8</v>
      </c>
      <c r="O101">
        <v>0</v>
      </c>
      <c r="P101">
        <v>8</v>
      </c>
      <c r="Q101">
        <v>4</v>
      </c>
      <c r="R101">
        <v>7</v>
      </c>
      <c r="S101">
        <v>6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f t="shared" si="5"/>
        <v>184</v>
      </c>
      <c r="AL101" s="1">
        <v>0.36959999999999998</v>
      </c>
      <c r="AM101" s="1">
        <v>0.70239999999999991</v>
      </c>
      <c r="AN101" s="1">
        <v>0.89029999999999998</v>
      </c>
      <c r="AO101">
        <v>14</v>
      </c>
      <c r="AP101">
        <f t="shared" si="4"/>
        <v>6584</v>
      </c>
      <c r="AQ101">
        <f t="shared" si="1"/>
        <v>470.28571428571428</v>
      </c>
      <c r="AR101">
        <f t="shared" si="2"/>
        <v>21.686071896166773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2017-04-14T03:33:06Z</dcterms:created>
  <dcterms:modified xsi:type="dcterms:W3CDTF">2017-05-04T03:33:50Z</dcterms:modified>
</cp:coreProperties>
</file>