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345" windowHeight="4635" activeTab="1"/>
  </bookViews>
  <sheets>
    <sheet name="Теория" sheetId="4" r:id="rId1"/>
    <sheet name="З1" sheetId="1" r:id="rId2"/>
    <sheet name="З2" sheetId="2" r:id="rId3"/>
    <sheet name="З3" sheetId="3" r:id="rId4"/>
    <sheet name="Улыбнись" sheetId="5" r:id="rId5"/>
  </sheets>
  <calcPr calcId="152511"/>
</workbook>
</file>

<file path=xl/calcChain.xml><?xml version="1.0" encoding="utf-8"?>
<calcChain xmlns="http://schemas.openxmlformats.org/spreadsheetml/2006/main">
  <c r="E14" i="3" l="1"/>
  <c r="E13" i="3"/>
  <c r="D14" i="3"/>
  <c r="C14" i="3"/>
  <c r="B14" i="3"/>
  <c r="E11" i="3"/>
  <c r="E12" i="3"/>
  <c r="E10" i="3"/>
  <c r="C13" i="3"/>
  <c r="D13" i="3"/>
  <c r="B13" i="3"/>
  <c r="D15" i="1"/>
  <c r="C15" i="1"/>
  <c r="E15" i="1"/>
  <c r="E15" i="2"/>
  <c r="F14" i="2"/>
  <c r="E14" i="2"/>
  <c r="D15" i="2"/>
  <c r="C15" i="2"/>
  <c r="B15" i="2"/>
  <c r="D14" i="2"/>
  <c r="C14" i="2"/>
  <c r="B14" i="2"/>
  <c r="F11" i="2"/>
  <c r="F12" i="2"/>
  <c r="F13" i="2"/>
  <c r="F10" i="2"/>
  <c r="E11" i="2"/>
  <c r="E12" i="2"/>
  <c r="E13" i="2"/>
  <c r="E10" i="2"/>
  <c r="B15" i="1"/>
  <c r="C14" i="1"/>
  <c r="D14" i="1"/>
  <c r="E14" i="1"/>
  <c r="B14" i="1"/>
  <c r="E11" i="1"/>
  <c r="E12" i="1"/>
  <c r="E13" i="1"/>
  <c r="E10" i="1"/>
</calcChain>
</file>

<file path=xl/sharedStrings.xml><?xml version="1.0" encoding="utf-8"?>
<sst xmlns="http://schemas.openxmlformats.org/spreadsheetml/2006/main" count="55" uniqueCount="34">
  <si>
    <t>Пример выполнения работы:</t>
  </si>
  <si>
    <t>Лимонад</t>
  </si>
  <si>
    <t xml:space="preserve">Торт </t>
  </si>
  <si>
    <t>Тик-так</t>
  </si>
  <si>
    <t>Буратино</t>
  </si>
  <si>
    <t xml:space="preserve">Мальвина </t>
  </si>
  <si>
    <t>Пьеро</t>
  </si>
  <si>
    <t>Дуремар</t>
  </si>
  <si>
    <t>Всего</t>
  </si>
  <si>
    <t>Калории</t>
  </si>
  <si>
    <t>Торт</t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</si>
  <si>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</si>
  <si>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</si>
  <si>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</si>
  <si>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</si>
  <si>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</si>
  <si>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</si>
  <si>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r>
      <t xml:space="preserve">Продолжаем с вами знакомиться с практическими работами по теме "Exel". Для начала рассмотрим два понятия: </t>
    </r>
    <r>
      <rPr>
        <b/>
        <sz val="10"/>
        <rFont val="Arial"/>
      </rPr>
      <t>относительная адресация и абсолютная.</t>
    </r>
  </si>
  <si>
    <r>
      <t xml:space="preserve">Принцип относительной адресации </t>
    </r>
    <r>
      <rPr>
        <sz val="10"/>
        <rFont val="Arial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</si>
  <si>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sz val="10"/>
        <rFont val="Arial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</si>
  <si>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>о</t>
  </si>
  <si>
    <t>компьютеры</t>
  </si>
  <si>
    <t>принтеры</t>
  </si>
  <si>
    <t>сканеры</t>
  </si>
  <si>
    <t>Мальвина</t>
  </si>
  <si>
    <t>лиса Алиса</t>
  </si>
  <si>
    <t>Сумма</t>
  </si>
  <si>
    <t>задача</t>
  </si>
  <si>
    <t>стихотворение</t>
  </si>
  <si>
    <t>книга</t>
  </si>
  <si>
    <t>Пудель Артемон</t>
  </si>
  <si>
    <t>Сумма конфет</t>
  </si>
  <si>
    <t>Всего конфет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</si>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</sst>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Arial"/>
    </font>
    <font>
      <sz val="8"/>
      <name val="Arial"/>
    </font>
    <font>
      <sz val="1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8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5" fillId="2" borderId="0" xfId="0" applyFont="1" applyFill="1" applyAlignment="1">
      <alignment horizontal="center" vertical="center"/>
    </xf>
    <xf numFmtId="0" fontId="0" fillId="2" borderId="0" xfId="0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0" fontId="0" fillId="3" borderId="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0" xfId="0" applyFill="1"/>
    <xf numFmtId="0" fontId="0" fillId="4" borderId="3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6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4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0" xfId="0" applyFill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6" xfId="0" applyFill="1" applyBorder="1"/>
    <xf numFmtId="0" fontId="0" fillId="7" borderId="12" xfId="0" applyFill="1" applyBorder="1"/>
    <xf numFmtId="0" fontId="0" fillId="7" borderId="11" xfId="0" applyFill="1" applyBorder="1"/>
    <xf numFmtId="0" fontId="0" fillId="7" borderId="1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13" xfId="0" applyFill="1" applyBorder="1"/>
    <xf numFmtId="0" fontId="5" fillId="5" borderId="0" xfId="0" applyFont="1" applyFill="1"/>
    <xf numFmtId="0" fontId="0" fillId="5" borderId="12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7" xfId="0" applyFill="1" applyBorder="1"/>
    <xf numFmtId="0" fontId="0" fillId="8" borderId="2" xfId="0" applyFill="1" applyBorder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11" xfId="0" applyBorder="1"/>
    <xf numFmtId="0" fontId="0" fillId="0" borderId="0" xfId="0" quotePrefix="1" applyBorder="1"/>
    <xf numFmtId="0" fontId="0" fillId="0" borderId="0" xfId="0" applyBorder="1"/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10" borderId="0" xfId="0" applyFill="1"/>
    <xf numFmtId="0" fontId="0" fillId="0" borderId="0" xfId="0" applyAlignment="1">
      <alignment vertical="center"/>
    </xf>
    <xf numFmtId="0" fontId="0" fillId="0" borderId="7" xfId="0" applyBorder="1"/>
    <xf numFmtId="0" fontId="0" fillId="0" borderId="3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vertical="center"/>
    </xf>
    <xf numFmtId="0" fontId="0" fillId="12" borderId="7" xfId="0" applyFill="1" applyBorder="1"/>
    <xf numFmtId="0" fontId="0" fillId="12" borderId="2" xfId="0" applyFill="1" applyBorder="1" applyAlignment="1">
      <alignment vertical="center"/>
    </xf>
    <xf numFmtId="0" fontId="0" fillId="12" borderId="9" xfId="0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0" fillId="12" borderId="6" xfId="0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12" borderId="2" xfId="0" applyFill="1" applyBorder="1"/>
    <xf numFmtId="0" fontId="0" fillId="12" borderId="3" xfId="0" applyFill="1" applyBorder="1"/>
    <xf numFmtId="0" fontId="0" fillId="12" borderId="9" xfId="0" applyFill="1" applyBorder="1"/>
    <xf numFmtId="0" fontId="0" fillId="12" borderId="8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0" xfId="0" applyFill="1" applyBorder="1" applyAlignment="1">
      <alignment vertical="center"/>
    </xf>
    <xf numFmtId="0" fontId="0" fillId="12" borderId="4" xfId="0" applyFill="1" applyBorder="1"/>
    <xf numFmtId="0" fontId="0" fillId="12" borderId="6" xfId="0" applyFill="1" applyBorder="1"/>
    <xf numFmtId="0" fontId="0" fillId="13" borderId="4" xfId="0" applyFill="1" applyBorder="1"/>
    <xf numFmtId="0" fontId="0" fillId="13" borderId="0" xfId="0" applyFill="1"/>
    <xf numFmtId="0" fontId="0" fillId="11" borderId="0" xfId="0" applyFill="1"/>
    <xf numFmtId="0" fontId="0" fillId="9" borderId="5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7" xfId="0" applyFill="1" applyBorder="1"/>
    <xf numFmtId="0" fontId="0" fillId="9" borderId="12" xfId="0" applyFill="1" applyBorder="1"/>
    <xf numFmtId="0" fontId="0" fillId="13" borderId="9" xfId="0" applyFill="1" applyBorder="1"/>
    <xf numFmtId="0" fontId="0" fillId="11" borderId="9" xfId="0" applyFill="1" applyBorder="1"/>
    <xf numFmtId="0" fontId="0" fillId="9" borderId="11" xfId="0" applyFill="1" applyBorder="1"/>
    <xf numFmtId="0" fontId="0" fillId="13" borderId="7" xfId="0" applyFill="1" applyBorder="1"/>
    <xf numFmtId="0" fontId="0" fillId="13" borderId="2" xfId="0" applyFill="1" applyBorder="1"/>
    <xf numFmtId="0" fontId="0" fillId="10" borderId="7" xfId="0" applyFill="1" applyBorder="1"/>
    <xf numFmtId="0" fontId="0" fillId="10" borderId="13" xfId="0" applyFill="1" applyBorder="1"/>
    <xf numFmtId="0" fontId="0" fillId="10" borderId="5" xfId="0" applyFill="1" applyBorder="1"/>
    <xf numFmtId="0" fontId="0" fillId="13" borderId="3" xfId="0" applyFill="1" applyBorder="1"/>
    <xf numFmtId="0" fontId="0" fillId="10" borderId="8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4" borderId="3" xfId="0" applyFill="1" applyBorder="1"/>
    <xf numFmtId="0" fontId="0" fillId="14" borderId="0" xfId="0" applyFill="1"/>
    <xf numFmtId="0" fontId="0" fillId="15" borderId="0" xfId="0" applyFill="1"/>
    <xf numFmtId="0" fontId="0" fillId="15" borderId="0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3" xfId="0" applyFill="1" applyBorder="1"/>
    <xf numFmtId="0" fontId="0" fillId="15" borderId="9" xfId="0" applyFill="1" applyBorder="1"/>
    <xf numFmtId="0" fontId="0" fillId="15" borderId="8" xfId="0" applyFill="1" applyBorder="1"/>
    <xf numFmtId="0" fontId="0" fillId="15" borderId="5" xfId="0" applyFill="1" applyBorder="1"/>
    <xf numFmtId="0" fontId="0" fillId="14" borderId="9" xfId="0" applyFill="1" applyBorder="1"/>
    <xf numFmtId="0" fontId="0" fillId="15" borderId="6" xfId="0" applyFill="1" applyBorder="1"/>
    <xf numFmtId="0" fontId="0" fillId="14" borderId="7" xfId="0" applyFill="1" applyBorder="1"/>
    <xf numFmtId="0" fontId="0" fillId="15" borderId="14" xfId="0" applyFill="1" applyBorder="1"/>
    <xf numFmtId="0" fontId="0" fillId="10" borderId="9" xfId="0" applyFill="1" applyBorder="1"/>
    <xf numFmtId="0" fontId="0" fillId="14" borderId="8" xfId="0" applyFill="1" applyBorder="1"/>
    <xf numFmtId="0" fontId="0" fillId="14" borderId="5" xfId="0" applyFill="1" applyBorder="1"/>
    <xf numFmtId="0" fontId="0" fillId="10" borderId="6" xfId="0" applyFill="1" applyBorder="1"/>
    <xf numFmtId="0" fontId="0" fillId="15" borderId="4" xfId="0" applyFill="1" applyBorder="1"/>
    <xf numFmtId="0" fontId="0" fillId="14" borderId="4" xfId="0" applyFill="1" applyBorder="1"/>
    <xf numFmtId="0" fontId="0" fillId="14" borderId="6" xfId="0" applyFill="1" applyBorder="1"/>
    <xf numFmtId="0" fontId="0" fillId="15" borderId="7" xfId="0" applyFill="1" applyBorder="1"/>
    <xf numFmtId="0" fontId="0" fillId="15" borderId="11" xfId="0" applyFill="1" applyBorder="1"/>
    <xf numFmtId="0" fontId="0" fillId="10" borderId="5" xfId="0" applyFill="1" applyBorder="1" applyAlignment="1">
      <alignment horizontal="center" vertical="center"/>
    </xf>
    <xf numFmtId="0" fontId="0" fillId="15" borderId="3" xfId="0" applyFill="1" applyBorder="1"/>
    <xf numFmtId="0" fontId="0" fillId="15" borderId="10" xfId="0" applyFill="1" applyBorder="1"/>
    <xf numFmtId="0" fontId="0" fillId="14" borderId="0" xfId="0" applyFill="1" applyBorder="1"/>
    <xf numFmtId="0" fontId="0" fillId="10" borderId="11" xfId="0" applyFill="1" applyBorder="1"/>
    <xf numFmtId="0" fontId="0" fillId="15" borderId="12" xfId="0" applyFill="1" applyBorder="1"/>
    <xf numFmtId="0" fontId="0" fillId="10" borderId="0" xfId="0" applyFill="1" applyBorder="1"/>
    <xf numFmtId="0" fontId="0" fillId="10" borderId="1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8000"/>
      <color rgb="FF660066"/>
      <color rgb="FFFF8080"/>
      <color rgb="FFFF0000"/>
      <color rgb="FF993300"/>
      <color rgb="FFFF65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З1!$A$10</c:f>
              <c:strCache>
                <c:ptCount val="1"/>
                <c:pt idx="0">
                  <c:v>Буратино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З1!$E$10</c:f>
              <c:numCache>
                <c:formatCode>General</c:formatCode>
                <c:ptCount val="1"/>
                <c:pt idx="0">
                  <c:v>715</c:v>
                </c:pt>
              </c:numCache>
            </c:numRef>
          </c:val>
        </c:ser>
        <c:ser>
          <c:idx val="1"/>
          <c:order val="1"/>
          <c:tx>
            <c:strRef>
              <c:f>З1!$A$11</c:f>
              <c:strCache>
                <c:ptCount val="1"/>
                <c:pt idx="0">
                  <c:v>Мальвина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З1!$E$11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</c:ser>
        <c:ser>
          <c:idx val="2"/>
          <c:order val="2"/>
          <c:tx>
            <c:strRef>
              <c:f>З1!$A$12</c:f>
              <c:strCache>
                <c:ptCount val="1"/>
                <c:pt idx="0">
                  <c:v>Пьеро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З1!$E$12</c:f>
              <c:numCache>
                <c:formatCode>General</c:formatCode>
                <c:ptCount val="1"/>
                <c:pt idx="0">
                  <c:v>330</c:v>
                </c:pt>
              </c:numCache>
            </c:numRef>
          </c:val>
        </c:ser>
        <c:ser>
          <c:idx val="3"/>
          <c:order val="3"/>
          <c:tx>
            <c:strRef>
              <c:f>З1!$A$13</c:f>
              <c:strCache>
                <c:ptCount val="1"/>
                <c:pt idx="0">
                  <c:v>Дуремар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З1!$E$13</c:f>
              <c:numCache>
                <c:formatCode>General</c:formatCode>
                <c:ptCount val="1"/>
                <c:pt idx="0">
                  <c:v>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524616"/>
        <c:axId val="308526184"/>
        <c:axId val="0"/>
      </c:bar3DChart>
      <c:catAx>
        <c:axId val="30852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26184"/>
        <c:crosses val="autoZero"/>
        <c:auto val="1"/>
        <c:lblAlgn val="ctr"/>
        <c:lblOffset val="100"/>
        <c:noMultiLvlLbl val="0"/>
      </c:catAx>
      <c:valAx>
        <c:axId val="30852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2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6245370370370371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З2!$A$10:$A$13</c:f>
              <c:strCache>
                <c:ptCount val="4"/>
                <c:pt idx="0">
                  <c:v>Мальвина</c:v>
                </c:pt>
                <c:pt idx="1">
                  <c:v>Буратино</c:v>
                </c:pt>
                <c:pt idx="2">
                  <c:v>Пьеро</c:v>
                </c:pt>
                <c:pt idx="3">
                  <c:v>лиса Алиса</c:v>
                </c:pt>
              </c:strCache>
            </c:strRef>
          </c:cat>
          <c:val>
            <c:numRef>
              <c:f>З2!$E$10:$E$13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C</a:t>
            </a:r>
            <a:r>
              <a:rPr lang="uk-UA" sz="1100"/>
              <a:t>колько всего конфет было получено за чтение книг, решение задач и заучивание стихотворений.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З3!$B$9:$D$9</c:f>
              <c:strCache>
                <c:ptCount val="3"/>
                <c:pt idx="0">
                  <c:v>задача</c:v>
                </c:pt>
                <c:pt idx="1">
                  <c:v>стихотворение</c:v>
                </c:pt>
                <c:pt idx="2">
                  <c:v>книга</c:v>
                </c:pt>
              </c:strCache>
            </c:strRef>
          </c:cat>
          <c:val>
            <c:numRef>
              <c:f>З3!$B$14:$D$14</c:f>
              <c:numCache>
                <c:formatCode>General</c:formatCode>
                <c:ptCount val="3"/>
                <c:pt idx="0">
                  <c:v>80</c:v>
                </c:pt>
                <c:pt idx="1">
                  <c:v>112</c:v>
                </c:pt>
                <c:pt idx="2">
                  <c:v>495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23812</xdr:rowOff>
    </xdr:from>
    <xdr:to>
      <xdr:col>7</xdr:col>
      <xdr:colOff>323850</xdr:colOff>
      <xdr:row>35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138112</xdr:rowOff>
    </xdr:from>
    <xdr:to>
      <xdr:col>8</xdr:col>
      <xdr:colOff>123825</xdr:colOff>
      <xdr:row>32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157162</xdr:rowOff>
    </xdr:from>
    <xdr:to>
      <xdr:col>5</xdr:col>
      <xdr:colOff>552450</xdr:colOff>
      <xdr:row>32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R5"/>
  <sheetViews>
    <sheetView workbookViewId="0">
      <selection activeCell="I32" sqref="I32"/>
    </sheetView>
  </sheetViews>
  <sheetFormatPr defaultRowHeight="12.75" x14ac:dyDescent="0.2"/>
  <sheetData>
    <row r="1" spans="1:18" x14ac:dyDescent="0.2">
      <c r="A1" t="s">
        <v>17</v>
      </c>
    </row>
    <row r="3" spans="1:18" ht="41.25" customHeight="1" x14ac:dyDescent="0.2">
      <c r="A3" s="68" t="s">
        <v>18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5" spans="1:18" ht="53.25" customHeight="1" x14ac:dyDescent="0.2">
      <c r="A5" s="68" t="s">
        <v>19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</sheetData>
  <sheetProtection selectLockedCells="1"/>
  <mergeCells count="2">
    <mergeCell ref="A3:R3"/>
    <mergeCell ref="A5:R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R58"/>
  <sheetViews>
    <sheetView tabSelected="1" workbookViewId="0">
      <selection activeCell="E12" sqref="E12"/>
    </sheetView>
  </sheetViews>
  <sheetFormatPr defaultRowHeight="12.75" x14ac:dyDescent="0.2"/>
  <cols>
    <col min="1" max="1" width="10.5703125" customWidth="1"/>
  </cols>
  <sheetData>
    <row r="1" spans="1:18" ht="83.25" customHeight="1" x14ac:dyDescent="0.2">
      <c r="A1" s="69" t="s">
        <v>11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3" spans="1:18" x14ac:dyDescent="0.2">
      <c r="A3" t="s">
        <v>0</v>
      </c>
    </row>
    <row r="5" spans="1:18" x14ac:dyDescent="0.2">
      <c r="A5" t="s">
        <v>1</v>
      </c>
      <c r="B5">
        <v>15</v>
      </c>
    </row>
    <row r="6" spans="1:18" x14ac:dyDescent="0.2">
      <c r="A6" t="s">
        <v>2</v>
      </c>
      <c r="B6">
        <v>150</v>
      </c>
    </row>
    <row r="7" spans="1:18" x14ac:dyDescent="0.2">
      <c r="A7" t="s">
        <v>3</v>
      </c>
      <c r="B7">
        <v>2</v>
      </c>
    </row>
    <row r="9" spans="1:18" x14ac:dyDescent="0.2">
      <c r="A9" s="1"/>
      <c r="B9" s="1" t="s">
        <v>1</v>
      </c>
      <c r="C9" s="1" t="s">
        <v>10</v>
      </c>
      <c r="D9" s="1" t="s">
        <v>3</v>
      </c>
      <c r="E9" s="1" t="s">
        <v>9</v>
      </c>
    </row>
    <row r="10" spans="1:18" x14ac:dyDescent="0.2">
      <c r="A10" s="1" t="s">
        <v>4</v>
      </c>
      <c r="B10" s="1">
        <v>5</v>
      </c>
      <c r="C10" s="1">
        <v>4</v>
      </c>
      <c r="D10" s="1">
        <v>20</v>
      </c>
      <c r="E10" s="1">
        <f>B10*$B$5+C10*$B$6+D10*$B$7</f>
        <v>715</v>
      </c>
      <c r="F10" s="73"/>
      <c r="G10" s="74"/>
    </row>
    <row r="11" spans="1:18" x14ac:dyDescent="0.2">
      <c r="A11" s="1" t="s">
        <v>5</v>
      </c>
      <c r="B11" s="1">
        <v>1</v>
      </c>
      <c r="C11" s="1">
        <v>1</v>
      </c>
      <c r="D11" s="1">
        <v>2</v>
      </c>
      <c r="E11" s="1">
        <f t="shared" ref="E11:E13" si="0">B11*$B$5+C11*$B$6+D11*$B$7</f>
        <v>169</v>
      </c>
      <c r="F11" s="74"/>
      <c r="G11" s="74"/>
    </row>
    <row r="12" spans="1:18" x14ac:dyDescent="0.2">
      <c r="A12" s="1" t="s">
        <v>6</v>
      </c>
      <c r="B12" s="1">
        <v>2</v>
      </c>
      <c r="C12" s="1">
        <v>2</v>
      </c>
      <c r="D12" s="1">
        <v>0</v>
      </c>
      <c r="E12" s="1">
        <f t="shared" si="0"/>
        <v>330</v>
      </c>
      <c r="F12" s="74"/>
      <c r="G12" s="74"/>
    </row>
    <row r="13" spans="1:18" x14ac:dyDescent="0.2">
      <c r="A13" s="1" t="s">
        <v>7</v>
      </c>
      <c r="B13" s="1">
        <v>2</v>
      </c>
      <c r="C13" s="1">
        <v>3</v>
      </c>
      <c r="D13" s="1">
        <v>0</v>
      </c>
      <c r="E13" s="1">
        <f t="shared" si="0"/>
        <v>480</v>
      </c>
      <c r="F13" s="74"/>
      <c r="G13" s="74"/>
    </row>
    <row r="14" spans="1:18" x14ac:dyDescent="0.2">
      <c r="A14" s="1" t="s">
        <v>8</v>
      </c>
      <c r="B14" s="1">
        <f>SUM(B10:B13)</f>
        <v>10</v>
      </c>
      <c r="C14" s="1">
        <f t="shared" ref="C14:E14" si="1">SUM(C10:C13)</f>
        <v>10</v>
      </c>
      <c r="D14" s="1">
        <f t="shared" si="1"/>
        <v>22</v>
      </c>
      <c r="E14" s="1">
        <f t="shared" si="1"/>
        <v>1694</v>
      </c>
      <c r="F14" s="73"/>
      <c r="G14" s="74"/>
    </row>
    <row r="15" spans="1:18" x14ac:dyDescent="0.2">
      <c r="A15" s="1" t="s">
        <v>9</v>
      </c>
      <c r="B15" s="1">
        <f>B14*$B$5</f>
        <v>150</v>
      </c>
      <c r="C15" s="1">
        <f>C14*$B$6</f>
        <v>1500</v>
      </c>
      <c r="D15" s="1">
        <f>D14*$B$7</f>
        <v>44</v>
      </c>
      <c r="E15" s="1">
        <f>SUM(B15:D15)</f>
        <v>1694</v>
      </c>
      <c r="F15" s="73"/>
      <c r="G15" s="74"/>
    </row>
    <row r="17" spans="1:17" x14ac:dyDescent="0.2">
      <c r="A17" s="3" t="s">
        <v>12</v>
      </c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R50"/>
  <sheetViews>
    <sheetView workbookViewId="0">
      <selection activeCell="J13" sqref="J13"/>
    </sheetView>
  </sheetViews>
  <sheetFormatPr defaultRowHeight="12.75" x14ac:dyDescent="0.2"/>
  <cols>
    <col min="1" max="1" width="10.85546875" customWidth="1"/>
    <col min="2" max="2" width="11.85546875" customWidth="1"/>
  </cols>
  <sheetData>
    <row r="1" spans="1:18" ht="87" customHeight="1" x14ac:dyDescent="0.2">
      <c r="A1" s="71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3" spans="1:18" x14ac:dyDescent="0.2">
      <c r="A3" s="3" t="s">
        <v>14</v>
      </c>
    </row>
    <row r="5" spans="1:18" x14ac:dyDescent="0.2">
      <c r="A5" t="s">
        <v>21</v>
      </c>
      <c r="B5">
        <v>100</v>
      </c>
    </row>
    <row r="6" spans="1:18" x14ac:dyDescent="0.2">
      <c r="A6" s="4" t="s">
        <v>22</v>
      </c>
      <c r="B6" s="4">
        <v>55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8" x14ac:dyDescent="0.2">
      <c r="A7" s="4" t="s">
        <v>23</v>
      </c>
      <c r="B7" s="4">
        <v>78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8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8" x14ac:dyDescent="0.2">
      <c r="A9" s="4"/>
      <c r="B9" t="s">
        <v>21</v>
      </c>
      <c r="C9" s="4" t="s">
        <v>22</v>
      </c>
      <c r="D9" s="4" t="s">
        <v>23</v>
      </c>
      <c r="E9" s="4" t="s">
        <v>8</v>
      </c>
      <c r="F9" s="4" t="s">
        <v>26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8" x14ac:dyDescent="0.2">
      <c r="A10" s="4" t="s">
        <v>24</v>
      </c>
      <c r="B10" s="4">
        <v>5</v>
      </c>
      <c r="C10" s="4"/>
      <c r="D10" s="4">
        <v>10</v>
      </c>
      <c r="E10" s="4">
        <f>SUM(B10:D10)</f>
        <v>15</v>
      </c>
      <c r="F10" s="4">
        <f>B10*$B$5+C10*$B$6+D10*$B$7</f>
        <v>1280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8" x14ac:dyDescent="0.2">
      <c r="A11" s="4" t="s">
        <v>4</v>
      </c>
      <c r="B11" s="4">
        <v>3</v>
      </c>
      <c r="C11" s="4">
        <v>11</v>
      </c>
      <c r="D11" s="4">
        <v>2</v>
      </c>
      <c r="E11" s="4">
        <f t="shared" ref="E11:E13" si="0">SUM(B11:D11)</f>
        <v>16</v>
      </c>
      <c r="F11" s="4">
        <f t="shared" ref="F11:F13" si="1">B11*$B$5+C11*$B$6+D11*$B$7</f>
        <v>1061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8" x14ac:dyDescent="0.2">
      <c r="A12" s="4" t="s">
        <v>6</v>
      </c>
      <c r="B12" s="4">
        <v>7</v>
      </c>
      <c r="C12" s="4">
        <v>4</v>
      </c>
      <c r="D12" s="4"/>
      <c r="E12" s="4">
        <f t="shared" si="0"/>
        <v>11</v>
      </c>
      <c r="F12" s="4">
        <f t="shared" si="1"/>
        <v>920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8" x14ac:dyDescent="0.2">
      <c r="A13" s="4" t="s">
        <v>25</v>
      </c>
      <c r="B13" s="4">
        <v>8</v>
      </c>
      <c r="C13" s="4">
        <v>6</v>
      </c>
      <c r="D13" s="4">
        <v>1</v>
      </c>
      <c r="E13" s="4">
        <f t="shared" si="0"/>
        <v>15</v>
      </c>
      <c r="F13" s="4">
        <f t="shared" si="1"/>
        <v>1208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8" ht="15.75" x14ac:dyDescent="0.25">
      <c r="A14" s="5" t="s">
        <v>8</v>
      </c>
      <c r="B14" s="4">
        <f>SUM(B10:B13)</f>
        <v>23</v>
      </c>
      <c r="C14" s="4">
        <f t="shared" ref="C14:F14" si="2">SUM(C10:C13)</f>
        <v>21</v>
      </c>
      <c r="D14" s="4">
        <f>SUM(D10:D13)</f>
        <v>13</v>
      </c>
      <c r="E14" s="4">
        <f>SUM(E10:E13)</f>
        <v>57</v>
      </c>
      <c r="F14" s="4">
        <f>SUM(F10:F13)</f>
        <v>4469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8" ht="15.75" x14ac:dyDescent="0.25">
      <c r="A15" s="5" t="s">
        <v>26</v>
      </c>
      <c r="B15" s="4">
        <f>(B10+B11+B12+B13)*$B$5</f>
        <v>2300</v>
      </c>
      <c r="C15" s="4">
        <f>(C10+C11+C12+C13)*$B$6</f>
        <v>1155</v>
      </c>
      <c r="D15" s="4">
        <f>(D10+D11+D12+D13)*$B$7</f>
        <v>1014</v>
      </c>
      <c r="E15" s="4">
        <f>SUM(B15:D15)</f>
        <v>4469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8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S57"/>
  <sheetViews>
    <sheetView workbookViewId="0">
      <selection activeCell="J14" sqref="J14"/>
    </sheetView>
  </sheetViews>
  <sheetFormatPr defaultRowHeight="12.75" x14ac:dyDescent="0.2"/>
  <cols>
    <col min="1" max="1" width="15.28515625" customWidth="1"/>
    <col min="3" max="3" width="14.140625" customWidth="1"/>
    <col min="5" max="5" width="12.5703125" customWidth="1"/>
  </cols>
  <sheetData>
    <row r="1" spans="1:19" ht="93.75" customHeight="1" x14ac:dyDescent="0.2">
      <c r="A1" s="71" t="s">
        <v>15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9" ht="15.75" x14ac:dyDescent="0.25">
      <c r="A2" s="2"/>
    </row>
    <row r="3" spans="1:19" x14ac:dyDescent="0.2">
      <c r="A3" s="3" t="s">
        <v>16</v>
      </c>
    </row>
    <row r="5" spans="1:19" x14ac:dyDescent="0.2">
      <c r="A5" s="4" t="s">
        <v>27</v>
      </c>
      <c r="B5" s="4">
        <v>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">
      <c r="A6" s="4" t="s">
        <v>28</v>
      </c>
      <c r="B6" s="4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">
      <c r="A7" s="4" t="s">
        <v>29</v>
      </c>
      <c r="B7" s="4">
        <v>33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">
      <c r="A9" s="75"/>
      <c r="B9" s="75" t="s">
        <v>27</v>
      </c>
      <c r="C9" s="75" t="s">
        <v>28</v>
      </c>
      <c r="D9" s="75" t="s">
        <v>29</v>
      </c>
      <c r="E9" s="75" t="s">
        <v>32</v>
      </c>
      <c r="F9" s="7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">
      <c r="A10" s="75" t="s">
        <v>4</v>
      </c>
      <c r="B10" s="75">
        <v>1</v>
      </c>
      <c r="C10" s="75">
        <v>3</v>
      </c>
      <c r="D10" s="75">
        <v>2</v>
      </c>
      <c r="E10" s="75">
        <f>B10*$B$5+C10*$B$6+D10*$B$7</f>
        <v>83</v>
      </c>
      <c r="F10" s="7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">
      <c r="A11" s="75" t="s">
        <v>6</v>
      </c>
      <c r="B11" s="75"/>
      <c r="C11" s="75">
        <v>25</v>
      </c>
      <c r="D11" s="75">
        <v>10</v>
      </c>
      <c r="E11" s="75">
        <f t="shared" ref="E11:E12" si="0">B11*$B$5+C11*$B$6+D11*$B$7</f>
        <v>430</v>
      </c>
      <c r="F11" s="7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">
      <c r="A12" s="75" t="s">
        <v>30</v>
      </c>
      <c r="B12" s="75">
        <v>15</v>
      </c>
      <c r="C12" s="75"/>
      <c r="D12" s="75">
        <v>3</v>
      </c>
      <c r="E12" s="75">
        <f t="shared" si="0"/>
        <v>174</v>
      </c>
      <c r="F12" s="7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2">
      <c r="A13" s="75" t="s">
        <v>8</v>
      </c>
      <c r="B13" s="75">
        <f>SUM(B10:B12)</f>
        <v>16</v>
      </c>
      <c r="C13" s="75">
        <f t="shared" ref="C13:D13" si="1">SUM(C10:C12)</f>
        <v>28</v>
      </c>
      <c r="D13" s="75">
        <f t="shared" si="1"/>
        <v>15</v>
      </c>
      <c r="E13" s="75">
        <f>SUM(E10:E12)</f>
        <v>687</v>
      </c>
      <c r="F13" s="7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2">
      <c r="A14" s="75" t="s">
        <v>31</v>
      </c>
      <c r="B14" s="75">
        <f>(B10+B11+B12)*B5</f>
        <v>80</v>
      </c>
      <c r="C14" s="75">
        <f>(C10+C11+C12)*B6</f>
        <v>112</v>
      </c>
      <c r="D14" s="75">
        <f>(D10+D11+D12)*B7</f>
        <v>495</v>
      </c>
      <c r="E14" s="75">
        <f>SUM(B14:D14)</f>
        <v>687</v>
      </c>
      <c r="F14" s="7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BO32"/>
  <sheetViews>
    <sheetView zoomScale="75" zoomScaleNormal="75" workbookViewId="0">
      <selection activeCell="BN14" sqref="BN14"/>
    </sheetView>
  </sheetViews>
  <sheetFormatPr defaultColWidth="2.5703125" defaultRowHeight="15" customHeight="1" x14ac:dyDescent="0.2"/>
  <sheetData>
    <row r="1" spans="5:62" ht="15" customHeight="1" x14ac:dyDescent="0.2">
      <c r="AL1" s="74"/>
      <c r="AM1" s="74"/>
      <c r="AN1" s="74"/>
      <c r="AO1" s="74"/>
    </row>
    <row r="2" spans="5:62" ht="15" customHeight="1" x14ac:dyDescent="0.2">
      <c r="H2" s="29"/>
      <c r="I2" s="32"/>
      <c r="J2" s="32"/>
      <c r="K2" s="57"/>
      <c r="AG2" s="86"/>
      <c r="AH2" s="116"/>
      <c r="AI2" s="127"/>
      <c r="AJ2" s="127"/>
      <c r="AK2" s="127"/>
      <c r="AL2" s="84"/>
      <c r="AM2" s="74"/>
      <c r="AN2" s="74"/>
      <c r="AO2" s="74"/>
    </row>
    <row r="3" spans="5:62" ht="15" customHeight="1" x14ac:dyDescent="0.2">
      <c r="G3" s="29"/>
      <c r="H3" s="28"/>
      <c r="I3" s="77"/>
      <c r="J3" s="28"/>
      <c r="K3" s="28"/>
      <c r="L3" s="57"/>
      <c r="AF3" s="83"/>
      <c r="AG3" s="77"/>
      <c r="AH3" s="77"/>
      <c r="AI3" s="77"/>
      <c r="AJ3" s="77"/>
      <c r="AK3" s="77"/>
      <c r="AL3" s="128"/>
    </row>
    <row r="4" spans="5:62" ht="15" customHeight="1" x14ac:dyDescent="0.2">
      <c r="G4" s="56"/>
      <c r="H4" s="28"/>
      <c r="I4" s="28"/>
      <c r="J4" s="28"/>
      <c r="K4" s="28"/>
      <c r="L4" s="34"/>
      <c r="AF4" s="83"/>
      <c r="AG4" s="77"/>
      <c r="AH4" s="77"/>
      <c r="AI4" s="77"/>
      <c r="AJ4" s="77"/>
      <c r="AK4" s="77"/>
      <c r="AL4" s="128"/>
    </row>
    <row r="5" spans="5:62" ht="15" customHeight="1" x14ac:dyDescent="0.2">
      <c r="G5" s="56"/>
      <c r="H5" s="28"/>
      <c r="I5" s="28"/>
      <c r="J5" s="28"/>
      <c r="K5" s="28"/>
      <c r="L5" s="34"/>
      <c r="AF5" s="83"/>
      <c r="AG5" s="77"/>
      <c r="AH5" s="77"/>
      <c r="AI5" s="77"/>
      <c r="AJ5" s="77"/>
      <c r="AK5" s="77"/>
      <c r="AL5" s="128"/>
    </row>
    <row r="6" spans="5:62" ht="15" customHeight="1" x14ac:dyDescent="0.2">
      <c r="G6" s="56"/>
      <c r="H6" s="28"/>
      <c r="I6" s="28"/>
      <c r="J6" s="28"/>
      <c r="K6" s="77"/>
      <c r="L6" s="34"/>
      <c r="AF6" s="83"/>
      <c r="AG6" s="77"/>
      <c r="AH6" s="77"/>
      <c r="AI6" s="77"/>
      <c r="AJ6" s="77"/>
      <c r="AK6" s="77"/>
      <c r="AL6" s="128"/>
      <c r="AM6" s="84"/>
    </row>
    <row r="7" spans="5:62" ht="15" customHeight="1" x14ac:dyDescent="0.2">
      <c r="G7" s="56"/>
      <c r="H7" s="28"/>
      <c r="I7" s="77"/>
      <c r="J7" s="28"/>
      <c r="K7" s="28"/>
      <c r="L7" s="28"/>
      <c r="M7" s="57"/>
      <c r="AF7" s="83"/>
      <c r="AG7" s="77"/>
      <c r="AH7" s="77"/>
      <c r="AI7" s="77"/>
      <c r="AJ7" s="77"/>
      <c r="AK7" s="77"/>
      <c r="AL7" s="77"/>
      <c r="AM7" s="77"/>
      <c r="AN7" s="84"/>
    </row>
    <row r="8" spans="5:62" ht="15" customHeight="1" x14ac:dyDescent="0.2">
      <c r="G8" s="56"/>
      <c r="H8" s="28"/>
      <c r="I8" s="28"/>
      <c r="J8" s="28"/>
      <c r="K8" s="28"/>
      <c r="L8" s="11"/>
      <c r="M8" s="6"/>
      <c r="N8" s="7"/>
      <c r="AF8" s="83"/>
      <c r="AG8" s="77"/>
      <c r="AH8" s="77"/>
      <c r="AI8" s="77"/>
      <c r="AJ8" s="77"/>
      <c r="AK8" s="77"/>
      <c r="AL8" s="88"/>
      <c r="AM8" s="94"/>
      <c r="AN8" s="95"/>
      <c r="BJ8" s="74"/>
    </row>
    <row r="9" spans="5:62" ht="15" customHeight="1" x14ac:dyDescent="0.2">
      <c r="F9" s="29"/>
      <c r="G9" s="28"/>
      <c r="H9" s="28"/>
      <c r="I9" s="11"/>
      <c r="J9" s="6"/>
      <c r="K9" s="7"/>
      <c r="L9" s="15"/>
      <c r="M9" s="14" t="s">
        <v>20</v>
      </c>
      <c r="N9" s="8"/>
      <c r="AE9" s="83"/>
      <c r="AF9" s="127"/>
      <c r="AG9" s="77"/>
      <c r="AH9" s="77"/>
      <c r="AI9" s="88"/>
      <c r="AJ9" s="89"/>
      <c r="AK9" s="89"/>
      <c r="AL9" s="96"/>
      <c r="AM9" s="82" t="s">
        <v>33</v>
      </c>
      <c r="AN9" s="101"/>
      <c r="BJ9" s="74"/>
    </row>
    <row r="10" spans="5:62" ht="15" customHeight="1" x14ac:dyDescent="0.2">
      <c r="F10" s="56"/>
      <c r="G10" s="28"/>
      <c r="H10" s="28"/>
      <c r="I10" s="13"/>
      <c r="J10" s="14" t="s">
        <v>20</v>
      </c>
      <c r="K10" s="8"/>
      <c r="L10" s="9"/>
      <c r="M10" s="9"/>
      <c r="N10" s="10"/>
      <c r="AE10" s="83"/>
      <c r="AF10" s="77"/>
      <c r="AG10" s="77"/>
      <c r="AH10" s="77"/>
      <c r="AI10" s="90"/>
      <c r="AJ10" s="87" t="s">
        <v>33</v>
      </c>
      <c r="AK10" s="100"/>
      <c r="AL10" s="97"/>
      <c r="AM10" s="98"/>
      <c r="AN10" s="102"/>
    </row>
    <row r="11" spans="5:62" ht="15" customHeight="1" x14ac:dyDescent="0.2">
      <c r="F11" s="56"/>
      <c r="G11" s="28"/>
      <c r="H11" s="28"/>
      <c r="I11" s="12"/>
      <c r="J11" s="9"/>
      <c r="K11" s="10"/>
      <c r="L11" s="28"/>
      <c r="M11" s="57"/>
      <c r="AE11" s="83"/>
      <c r="AF11" s="77"/>
      <c r="AG11" s="77"/>
      <c r="AH11" s="77"/>
      <c r="AI11" s="91"/>
      <c r="AJ11" s="93"/>
      <c r="AK11" s="92"/>
      <c r="AL11" s="77"/>
      <c r="AM11" s="77"/>
      <c r="AN11" s="72"/>
    </row>
    <row r="12" spans="5:62" ht="15" customHeight="1" x14ac:dyDescent="0.2">
      <c r="F12" s="56"/>
      <c r="G12" s="28"/>
      <c r="H12" s="28"/>
      <c r="I12" s="28"/>
      <c r="J12" s="28"/>
      <c r="K12" s="28"/>
      <c r="L12" s="28"/>
      <c r="M12" s="28"/>
      <c r="N12" s="57"/>
      <c r="Z12" s="78"/>
      <c r="AE12" s="83"/>
      <c r="AF12" s="77"/>
      <c r="AG12" s="77"/>
      <c r="AH12" s="77"/>
      <c r="AI12" s="77"/>
      <c r="AJ12" s="117"/>
      <c r="AK12" s="117"/>
      <c r="AL12" s="77"/>
      <c r="AM12" s="77"/>
      <c r="AN12" s="129"/>
    </row>
    <row r="13" spans="5:62" ht="15" customHeight="1" x14ac:dyDescent="0.2">
      <c r="F13" s="56"/>
      <c r="G13" s="28"/>
      <c r="H13" s="28"/>
      <c r="I13" s="25"/>
      <c r="J13" s="26"/>
      <c r="K13" s="26"/>
      <c r="L13" s="26"/>
      <c r="M13" s="24"/>
      <c r="N13" s="34"/>
      <c r="AE13" s="83"/>
      <c r="AF13" s="77"/>
      <c r="AG13" s="77"/>
      <c r="AH13" s="118"/>
      <c r="AI13" s="114"/>
      <c r="AJ13" s="115"/>
      <c r="AK13" s="104"/>
      <c r="AL13" s="115"/>
      <c r="AM13" s="119"/>
      <c r="AN13" s="128"/>
    </row>
    <row r="14" spans="5:62" ht="15" customHeight="1" x14ac:dyDescent="0.2">
      <c r="E14" s="29"/>
      <c r="F14" s="28"/>
      <c r="G14" s="28"/>
      <c r="H14" s="25"/>
      <c r="I14" s="23"/>
      <c r="J14" s="23"/>
      <c r="K14" s="23"/>
      <c r="L14" s="23"/>
      <c r="M14" s="103"/>
      <c r="N14" s="28"/>
      <c r="O14" s="57"/>
      <c r="AD14" s="83"/>
      <c r="AE14" s="127"/>
      <c r="AF14" s="152"/>
      <c r="AG14" s="77"/>
      <c r="AH14" s="114"/>
      <c r="AI14" s="104"/>
      <c r="AJ14" s="104"/>
      <c r="AK14" s="104"/>
      <c r="AL14" s="104"/>
      <c r="AM14" s="103"/>
      <c r="AN14" s="120"/>
      <c r="AO14" s="129"/>
    </row>
    <row r="15" spans="5:62" ht="15" customHeight="1" x14ac:dyDescent="0.2">
      <c r="E15" s="56"/>
      <c r="F15" s="28"/>
      <c r="G15" s="25"/>
      <c r="H15" s="17"/>
      <c r="I15" s="23"/>
      <c r="J15" s="17"/>
      <c r="K15" s="23"/>
      <c r="L15" s="23"/>
      <c r="M15" s="23"/>
      <c r="N15" s="24"/>
      <c r="O15" s="34"/>
      <c r="AD15" s="83"/>
      <c r="AE15" s="77"/>
      <c r="AF15" s="77"/>
      <c r="AG15" s="114"/>
      <c r="AH15" s="105"/>
      <c r="AI15" s="104"/>
      <c r="AJ15" s="105"/>
      <c r="AK15" s="104"/>
      <c r="AL15" s="104"/>
      <c r="AM15" s="104"/>
      <c r="AN15" s="119"/>
      <c r="AO15" s="128"/>
      <c r="AW15" s="74"/>
      <c r="BB15" s="74"/>
    </row>
    <row r="16" spans="5:62" ht="15" customHeight="1" x14ac:dyDescent="0.2">
      <c r="E16" s="56"/>
      <c r="F16" s="28"/>
      <c r="G16" s="19"/>
      <c r="H16" s="17"/>
      <c r="I16" s="23"/>
      <c r="J16" s="17"/>
      <c r="K16" s="23"/>
      <c r="L16" s="23"/>
      <c r="M16" s="23"/>
      <c r="N16" s="22"/>
      <c r="O16" s="34"/>
      <c r="AD16" s="83"/>
      <c r="AE16" s="77"/>
      <c r="AF16" s="77"/>
      <c r="AG16" s="112"/>
      <c r="AH16" s="105"/>
      <c r="AI16" s="104"/>
      <c r="AJ16" s="105"/>
      <c r="AK16" s="104"/>
      <c r="AL16" s="104"/>
      <c r="AM16" s="104"/>
      <c r="AN16" s="103"/>
      <c r="AO16" s="128"/>
      <c r="AU16" s="74"/>
      <c r="AV16" s="74"/>
    </row>
    <row r="17" spans="2:67" ht="15" customHeight="1" x14ac:dyDescent="0.2">
      <c r="E17" s="56"/>
      <c r="F17" s="28"/>
      <c r="G17" s="19"/>
      <c r="H17" s="17"/>
      <c r="I17" s="17"/>
      <c r="J17" s="17"/>
      <c r="K17" s="23"/>
      <c r="L17" s="23"/>
      <c r="M17" s="23"/>
      <c r="N17" s="22"/>
      <c r="O17" s="28"/>
      <c r="P17" s="57"/>
      <c r="AD17" s="83"/>
      <c r="AE17" s="77"/>
      <c r="AF17" s="77"/>
      <c r="AG17" s="112"/>
      <c r="AH17" s="105"/>
      <c r="AI17" s="105"/>
      <c r="AJ17" s="105"/>
      <c r="AK17" s="104"/>
      <c r="AL17" s="104"/>
      <c r="AM17" s="104"/>
      <c r="AN17" s="103"/>
      <c r="AO17" s="77"/>
      <c r="AP17" s="129"/>
    </row>
    <row r="18" spans="2:67" ht="15" customHeight="1" x14ac:dyDescent="0.2">
      <c r="E18" s="56"/>
      <c r="F18" s="28"/>
      <c r="G18" s="21"/>
      <c r="H18" s="66"/>
      <c r="I18" s="65"/>
      <c r="J18" s="67"/>
      <c r="K18" s="65"/>
      <c r="L18" s="23"/>
      <c r="M18" s="23"/>
      <c r="N18" s="23"/>
      <c r="O18" s="24"/>
      <c r="P18" s="34"/>
      <c r="AD18" s="83"/>
      <c r="AE18" s="77"/>
      <c r="AF18" s="77"/>
      <c r="AG18" s="111"/>
      <c r="AH18" s="109"/>
      <c r="AI18" s="108"/>
      <c r="AJ18" s="107"/>
      <c r="AK18" s="108"/>
      <c r="AL18" s="104"/>
      <c r="AM18" s="104"/>
      <c r="AN18" s="104"/>
      <c r="AO18" s="119"/>
      <c r="AP18" s="128"/>
    </row>
    <row r="19" spans="2:67" ht="15" customHeight="1" x14ac:dyDescent="0.2">
      <c r="D19" s="29"/>
      <c r="E19" s="28"/>
      <c r="F19" s="28"/>
      <c r="G19" s="62"/>
      <c r="H19" s="63"/>
      <c r="I19" s="63"/>
      <c r="J19" s="106"/>
      <c r="K19" s="63"/>
      <c r="L19" s="64"/>
      <c r="M19" s="20"/>
      <c r="N19" s="20"/>
      <c r="O19" s="27"/>
      <c r="P19" s="28"/>
      <c r="Q19" s="57"/>
      <c r="AC19" s="83"/>
      <c r="AD19" s="127"/>
      <c r="AE19" s="77"/>
      <c r="AF19" s="77"/>
      <c r="AG19" s="113"/>
      <c r="AH19" s="106"/>
      <c r="AI19" s="106"/>
      <c r="AJ19" s="106"/>
      <c r="AK19" s="106"/>
      <c r="AL19" s="110"/>
      <c r="AM19" s="121"/>
      <c r="AN19" s="121"/>
      <c r="AO19" s="122"/>
      <c r="AP19" s="128"/>
    </row>
    <row r="20" spans="2:67" ht="15" customHeight="1" x14ac:dyDescent="0.2">
      <c r="D20" s="56"/>
      <c r="E20" s="28"/>
      <c r="F20" s="28"/>
      <c r="G20" s="28"/>
      <c r="H20" s="28"/>
      <c r="I20" s="28"/>
      <c r="J20" s="59"/>
      <c r="K20" s="28"/>
      <c r="L20" s="28"/>
      <c r="M20" s="28"/>
      <c r="N20" s="28"/>
      <c r="O20" s="28"/>
      <c r="P20" s="28"/>
      <c r="Q20" s="34"/>
      <c r="AC20" s="83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127"/>
      <c r="AR20" s="81"/>
      <c r="BO20" s="74"/>
    </row>
    <row r="21" spans="2:67" ht="15" customHeight="1" x14ac:dyDescent="0.2">
      <c r="C21" s="29"/>
      <c r="D21" s="28"/>
      <c r="E21" s="28"/>
      <c r="F21" s="31"/>
      <c r="G21" s="28"/>
      <c r="H21" s="28"/>
      <c r="I21" s="28"/>
      <c r="J21" s="28"/>
      <c r="K21" s="28"/>
      <c r="L21" s="28"/>
      <c r="M21" s="60" t="s">
        <v>20</v>
      </c>
      <c r="N21" s="28"/>
      <c r="O21" s="34"/>
      <c r="P21" s="28"/>
      <c r="Q21" s="28"/>
      <c r="R21" s="57"/>
      <c r="AB21" s="83"/>
      <c r="AC21" s="127"/>
      <c r="AD21" s="77"/>
      <c r="AE21" s="77"/>
      <c r="AF21" s="77"/>
      <c r="AG21" s="77"/>
      <c r="AH21" s="77"/>
      <c r="AI21" s="77"/>
      <c r="AJ21" s="127"/>
      <c r="AK21" s="77"/>
      <c r="AL21" s="118"/>
      <c r="AM21" s="146" t="s">
        <v>33</v>
      </c>
      <c r="AN21" s="118"/>
      <c r="AO21" s="118"/>
      <c r="AP21" s="120"/>
      <c r="AQ21" s="118"/>
      <c r="AR21" s="129"/>
    </row>
    <row r="22" spans="2:67" ht="15" customHeight="1" x14ac:dyDescent="0.2">
      <c r="C22" s="56"/>
      <c r="D22" s="28"/>
      <c r="E22" s="28"/>
      <c r="F22" s="29"/>
      <c r="G22" s="28"/>
      <c r="H22" s="28"/>
      <c r="I22" s="28"/>
      <c r="J22" s="28"/>
      <c r="K22" s="28"/>
      <c r="L22" s="46"/>
      <c r="M22" s="51"/>
      <c r="N22" s="51"/>
      <c r="O22" s="51"/>
      <c r="P22" s="51"/>
      <c r="Q22" s="123"/>
      <c r="R22" s="35"/>
      <c r="AB22" s="83"/>
      <c r="AC22" s="77"/>
      <c r="AD22" s="77"/>
      <c r="AE22" s="77"/>
      <c r="AF22" s="116"/>
      <c r="AG22" s="77"/>
      <c r="AH22" s="77"/>
      <c r="AI22" s="118"/>
      <c r="AJ22" s="118"/>
      <c r="AK22" s="118"/>
      <c r="AL22" s="124"/>
      <c r="AM22" s="124"/>
      <c r="AN22" s="124"/>
      <c r="AO22" s="124"/>
      <c r="AP22" s="124"/>
      <c r="AQ22" s="142"/>
      <c r="AR22" s="148"/>
    </row>
    <row r="23" spans="2:67" ht="15" customHeight="1" x14ac:dyDescent="0.2">
      <c r="B23" s="29"/>
      <c r="C23" s="28"/>
      <c r="D23" s="28"/>
      <c r="E23" s="28"/>
      <c r="F23" s="56"/>
      <c r="G23" s="28"/>
      <c r="H23" s="28"/>
      <c r="I23" s="41"/>
      <c r="J23" s="42"/>
      <c r="K23" s="46"/>
      <c r="L23" s="47"/>
      <c r="M23" s="47"/>
      <c r="N23" s="47"/>
      <c r="O23" s="47"/>
      <c r="P23" s="49"/>
      <c r="Q23" s="52"/>
      <c r="R23" s="36"/>
      <c r="S23" s="38"/>
      <c r="AB23" s="116"/>
      <c r="AC23" s="77"/>
      <c r="AD23" s="77"/>
      <c r="AE23" s="77"/>
      <c r="AF23" s="137"/>
      <c r="AG23" s="118"/>
      <c r="AH23" s="118"/>
      <c r="AI23" s="144"/>
      <c r="AJ23" s="141"/>
      <c r="AK23" s="149"/>
      <c r="AL23" s="124"/>
      <c r="AM23" s="124"/>
      <c r="AN23" s="124"/>
      <c r="AO23" s="124"/>
      <c r="AP23" s="139"/>
      <c r="AQ23" s="143"/>
      <c r="AR23" s="125"/>
      <c r="AS23" s="147"/>
    </row>
    <row r="24" spans="2:67" ht="15" customHeight="1" x14ac:dyDescent="0.2">
      <c r="B24" s="56"/>
      <c r="C24" s="28"/>
      <c r="D24" s="28"/>
      <c r="E24" s="29"/>
      <c r="F24" s="28"/>
      <c r="G24" s="41"/>
      <c r="H24" s="42"/>
      <c r="I24" s="36"/>
      <c r="J24" s="36"/>
      <c r="K24" s="48"/>
      <c r="L24" s="49"/>
      <c r="M24" s="47"/>
      <c r="N24" s="47"/>
      <c r="O24" s="50"/>
      <c r="P24" s="36"/>
      <c r="Q24" s="36"/>
      <c r="R24" s="125"/>
      <c r="S24" s="39"/>
      <c r="AB24" s="137"/>
      <c r="AC24" s="77"/>
      <c r="AD24" s="128"/>
      <c r="AE24" s="116"/>
      <c r="AF24" s="140"/>
      <c r="AG24" s="125"/>
      <c r="AH24" s="125"/>
      <c r="AI24" s="125"/>
      <c r="AJ24" s="141"/>
      <c r="AK24" s="139"/>
      <c r="AL24" s="139"/>
      <c r="AM24" s="124"/>
      <c r="AN24" s="124"/>
      <c r="AO24" s="124"/>
      <c r="AP24" s="145"/>
      <c r="AQ24" s="126"/>
      <c r="AR24" s="126"/>
      <c r="AS24" s="141"/>
    </row>
    <row r="25" spans="2:67" ht="15" customHeight="1" x14ac:dyDescent="0.2">
      <c r="B25" s="56"/>
      <c r="C25" s="28"/>
      <c r="D25" s="28"/>
      <c r="E25" s="30"/>
      <c r="F25" s="29"/>
      <c r="G25" s="36"/>
      <c r="H25" s="36"/>
      <c r="I25" s="36"/>
      <c r="J25" s="36"/>
      <c r="K25" s="36"/>
      <c r="L25" s="36"/>
      <c r="M25" s="48"/>
      <c r="N25" s="49"/>
      <c r="O25" s="49"/>
      <c r="P25" s="53"/>
      <c r="Q25" s="36"/>
      <c r="R25" s="36"/>
      <c r="S25" s="39"/>
      <c r="AB25" s="137"/>
      <c r="AC25" s="77"/>
      <c r="AD25" s="128"/>
      <c r="AE25" s="77"/>
      <c r="AF25" s="137"/>
      <c r="AG25" s="126"/>
      <c r="AH25" s="125"/>
      <c r="AI25" s="125"/>
      <c r="AJ25" s="126"/>
      <c r="AK25" s="126"/>
      <c r="AL25" s="125"/>
      <c r="AM25" s="138"/>
      <c r="AN25" s="139"/>
      <c r="AO25" s="139"/>
      <c r="AP25" s="143"/>
      <c r="AQ25" s="130"/>
      <c r="AR25" s="125"/>
      <c r="AS25" s="134"/>
      <c r="AT25" s="85"/>
    </row>
    <row r="26" spans="2:67" ht="15" customHeight="1" x14ac:dyDescent="0.2">
      <c r="B26" s="30"/>
      <c r="C26" s="28"/>
      <c r="D26" s="58"/>
      <c r="E26" s="29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54"/>
      <c r="T26" s="53"/>
      <c r="U26" s="57"/>
      <c r="AB26" s="120"/>
      <c r="AC26" s="140"/>
      <c r="AD26" s="150"/>
      <c r="AE26" s="116"/>
      <c r="AF26" s="126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33"/>
      <c r="AT26" s="124"/>
      <c r="AU26" s="116"/>
      <c r="AV26" s="84"/>
    </row>
    <row r="27" spans="2:67" ht="15" customHeight="1" x14ac:dyDescent="0.2">
      <c r="C27" s="58"/>
      <c r="D27" s="41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29"/>
      <c r="U27" s="28"/>
      <c r="V27" s="57"/>
      <c r="AB27" s="80"/>
      <c r="AC27" s="150"/>
      <c r="AD27" s="144"/>
      <c r="AE27" s="126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6"/>
      <c r="AS27" s="151"/>
      <c r="AT27" s="116"/>
      <c r="AU27" s="77"/>
      <c r="AV27" s="129"/>
      <c r="AW27" s="85"/>
    </row>
    <row r="28" spans="2:67" ht="15" customHeight="1" x14ac:dyDescent="0.2">
      <c r="C28" s="43"/>
      <c r="D28" s="36"/>
      <c r="E28" s="36"/>
      <c r="F28" s="36"/>
      <c r="G28" s="36"/>
      <c r="H28" s="36"/>
      <c r="I28" s="36"/>
      <c r="J28" s="36"/>
      <c r="K28" s="36"/>
      <c r="L28" s="36"/>
      <c r="M28" s="44"/>
      <c r="N28" s="36"/>
      <c r="O28" s="36"/>
      <c r="P28" s="36"/>
      <c r="Q28" s="36"/>
      <c r="R28" s="36"/>
      <c r="S28" s="29"/>
      <c r="T28" s="28"/>
      <c r="U28" s="28"/>
      <c r="V28" s="28"/>
      <c r="W28" s="61"/>
      <c r="AB28" s="83"/>
      <c r="AC28" s="125"/>
      <c r="AD28" s="125"/>
      <c r="AE28" s="125"/>
      <c r="AF28" s="125"/>
      <c r="AG28" s="125"/>
      <c r="AH28" s="125"/>
      <c r="AI28" s="125"/>
      <c r="AJ28" s="125"/>
      <c r="AK28" s="125"/>
      <c r="AL28" s="132"/>
      <c r="AM28" s="151"/>
      <c r="AN28" s="132"/>
      <c r="AO28" s="132"/>
      <c r="AP28" s="132"/>
      <c r="AQ28" s="125"/>
      <c r="AR28" s="141"/>
      <c r="AS28" s="116"/>
      <c r="AT28" s="77"/>
      <c r="AU28" s="77"/>
      <c r="AV28" s="77"/>
      <c r="AW28" s="153"/>
      <c r="BA28" s="74"/>
      <c r="BB28" s="74"/>
    </row>
    <row r="29" spans="2:67" ht="15" customHeight="1" x14ac:dyDescent="0.2">
      <c r="D29" s="45"/>
      <c r="E29" s="36"/>
      <c r="F29" s="36"/>
      <c r="G29" s="36"/>
      <c r="H29" s="36"/>
      <c r="I29" s="36"/>
      <c r="J29" s="55"/>
      <c r="K29" s="36"/>
      <c r="L29" s="55"/>
      <c r="M29" s="32"/>
      <c r="N29" s="32"/>
      <c r="O29" s="57"/>
      <c r="P29" s="1"/>
      <c r="Q29" s="40"/>
      <c r="R29" s="37"/>
      <c r="S29" s="30"/>
      <c r="T29" s="31"/>
      <c r="U29" s="31"/>
      <c r="V29" s="33"/>
      <c r="AC29" s="16"/>
      <c r="AD29" s="130"/>
      <c r="AE29" s="125"/>
      <c r="AF29" s="125"/>
      <c r="AG29" s="125"/>
      <c r="AH29" s="125"/>
      <c r="AI29" s="134"/>
      <c r="AJ29" s="135"/>
      <c r="AK29" s="136"/>
      <c r="AL29" s="124"/>
      <c r="AM29" s="137"/>
      <c r="AN29" s="77"/>
      <c r="AO29" s="77"/>
      <c r="AP29" s="99"/>
      <c r="AQ29" s="131"/>
      <c r="AR29" s="134"/>
      <c r="AS29" s="118"/>
      <c r="AT29" s="118"/>
      <c r="AU29" s="118"/>
      <c r="AV29" s="118"/>
      <c r="AW29" s="79"/>
    </row>
    <row r="30" spans="2:67" ht="15" customHeight="1" x14ac:dyDescent="0.2">
      <c r="E30" s="45"/>
      <c r="F30" s="40"/>
      <c r="G30" s="40"/>
      <c r="H30" s="37"/>
      <c r="I30" s="46"/>
      <c r="J30" s="47"/>
      <c r="K30" s="51"/>
      <c r="L30" s="50"/>
      <c r="M30" s="28"/>
      <c r="N30" s="28"/>
      <c r="O30" s="28"/>
      <c r="P30" s="57"/>
      <c r="Q30" s="18"/>
      <c r="S30" s="16"/>
      <c r="AD30" s="16"/>
      <c r="AE30" s="131"/>
      <c r="AF30" s="132"/>
      <c r="AG30" s="132"/>
      <c r="AH30" s="132"/>
      <c r="AI30" s="133"/>
      <c r="AJ30" s="124"/>
      <c r="AK30" s="124"/>
      <c r="AL30" s="124"/>
      <c r="AM30" s="137"/>
      <c r="AN30" s="77"/>
      <c r="AO30" s="77"/>
      <c r="AP30" s="128"/>
    </row>
    <row r="31" spans="2:67" ht="15" customHeight="1" x14ac:dyDescent="0.2">
      <c r="I31" s="48"/>
      <c r="J31" s="49"/>
      <c r="K31" s="52"/>
      <c r="L31" s="31"/>
      <c r="M31" s="31"/>
      <c r="N31" s="31"/>
      <c r="O31" s="31"/>
      <c r="P31" s="33"/>
      <c r="AH31" s="80"/>
      <c r="AI31" s="138"/>
      <c r="AJ31" s="139"/>
      <c r="AK31" s="139"/>
      <c r="AL31" s="120"/>
      <c r="AM31" s="118"/>
      <c r="AN31" s="118"/>
      <c r="AO31" s="118"/>
      <c r="AP31" s="140"/>
      <c r="AR31" s="74"/>
    </row>
    <row r="32" spans="2:67" ht="15" customHeight="1" x14ac:dyDescent="0.2">
      <c r="T32" s="18"/>
      <c r="AQ32" s="74"/>
      <c r="AR32" s="74"/>
    </row>
  </sheetData>
  <sheetProtection selectLockedCells="1" selectUnlockedCells="1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Теория</vt:lpstr>
      <vt:lpstr>З1</vt:lpstr>
      <vt:lpstr>З2</vt:lpstr>
      <vt:lpstr>З3</vt:lpstr>
      <vt:lpstr>Улыбнись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Windows User</cp:lastModifiedBy>
  <dcterms:created xsi:type="dcterms:W3CDTF">1996-10-08T23:32:33Z</dcterms:created>
  <dcterms:modified xsi:type="dcterms:W3CDTF">2020-11-26T12:27:55Z</dcterms:modified>
</cp:coreProperties>
</file>