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\Documents\Education\Conestoga_College\PROG8430\Assignment7\"/>
    </mc:Choice>
  </mc:AlternateContent>
  <xr:revisionPtr revIDLastSave="0" documentId="13_ncr:1_{69552116-526C-4C12-ADD1-A5B48B6E0FA5}" xr6:coauthVersionLast="45" xr6:coauthVersionMax="45" xr10:uidLastSave="{00000000-0000-0000-0000-000000000000}"/>
  <bookViews>
    <workbookView xWindow="-38160" yWindow="2655" windowWidth="16350" windowHeight="13140" xr2:uid="{7CE89E62-99CC-4867-90A8-55C80CA90C92}"/>
  </bookViews>
  <sheets>
    <sheet name="Choosing 'K' Using Elbow Method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E23" i="2"/>
  <c r="D24" i="2"/>
  <c r="D23" i="2"/>
  <c r="C24" i="2"/>
  <c r="C23" i="2"/>
  <c r="B24" i="2"/>
  <c r="B23" i="2"/>
  <c r="F3" i="2"/>
  <c r="F24" i="2" s="1"/>
  <c r="P18" i="2"/>
  <c r="F2" i="2" s="1"/>
  <c r="F23" i="2" s="1"/>
  <c r="E3" i="2"/>
  <c r="O14" i="2"/>
  <c r="E2" i="2" s="1"/>
  <c r="D3" i="2"/>
  <c r="N10" i="2"/>
  <c r="D2" i="2" s="1"/>
  <c r="C3" i="2"/>
  <c r="M6" i="2"/>
  <c r="C2" i="2" s="1"/>
  <c r="B3" i="2"/>
  <c r="L2" i="2"/>
  <c r="B2" i="2" s="1"/>
</calcChain>
</file>

<file path=xl/sharedStrings.xml><?xml version="1.0" encoding="utf-8"?>
<sst xmlns="http://schemas.openxmlformats.org/spreadsheetml/2006/main" count="57" uniqueCount="28">
  <si>
    <t>Cluster 2</t>
  </si>
  <si>
    <t>Within SS</t>
  </si>
  <si>
    <t>Cluster 3</t>
  </si>
  <si>
    <t>Cluster 4</t>
  </si>
  <si>
    <t>Cluster 5</t>
  </si>
  <si>
    <t>Cluster 6</t>
  </si>
  <si>
    <t>Between SS %</t>
  </si>
  <si>
    <t>Total Within SS</t>
  </si>
  <si>
    <t>Total</t>
  </si>
  <si>
    <t>Total Between SS %</t>
  </si>
  <si>
    <t>K</t>
  </si>
  <si>
    <t>K1</t>
  </si>
  <si>
    <t>K2</t>
  </si>
  <si>
    <t>K3</t>
  </si>
  <si>
    <t>K4</t>
  </si>
  <si>
    <t>K5</t>
  </si>
  <si>
    <t>K6</t>
  </si>
  <si>
    <t>Ck4_TG</t>
  </si>
  <si>
    <t>Sptm_TG</t>
  </si>
  <si>
    <t>Relm_TG</t>
  </si>
  <si>
    <t>Natm_TG</t>
  </si>
  <si>
    <t>Thrm_TG</t>
  </si>
  <si>
    <t>Shpm_TG</t>
  </si>
  <si>
    <t>Pccm_TG</t>
  </si>
  <si>
    <t>Agem_TG</t>
  </si>
  <si>
    <t>Incm_TG</t>
  </si>
  <si>
    <t>Nbrm_TG</t>
  </si>
  <si>
    <t>Nobs_TG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</si>
</sst>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Values of 'K' for Reviews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'Choosing ''K'' Using Elbow Method'!$A$2</c:f>
              <c:strCache>
                <c:ptCount val="1"/>
                <c:pt idx="0">
                  <c:v>Total Within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'Choosing ''K'' Using Elbow Method'!$B$1:$F$1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'Choosing ''K'' Using Elbow Method'!$B$2:$F$2</c:f>
              <c:numCache>
                <c:formatCode>General</c:formatCode>
                <c:ptCount val="5"/>
                <c:pt idx="0">
                  <c:v>294.01</c:v>
                </c:pt>
                <c:pt idx="1">
                  <c:v>182.517</c:v>
                </c:pt>
                <c:pt idx="2">
                  <c:v>121.04499999999999</c:v>
                </c:pt>
                <c:pt idx="3">
                  <c:v>99.896000000000001</c:v>
                </c:pt>
                <c:pt idx="4">
                  <c:v>85.270100000000014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2-4D9B-89F9-375A3D2B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11312"/>
        <c:axId val="310512272"/>
      </c:lineChart>
      <c:lineChart>
        <c:grouping val="standard"/>
        <c:varyColors val="0"/>
        <c:ser>
          <c:idx val="1"/>
          <c:order val="1"/>
          <c:tx>
            <c:strRef>
              <c:f>'Choosing ''K'' Using Elbow Method'!$A$3</c:f>
              <c:strCache>
                <c:ptCount val="1"/>
                <c:pt idx="0">
                  <c:v>Total Between SS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'Choosing ''K'' Using Elbow Method'!$B$1:$F$1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'Choosing ''K'' Using Elbow Method'!$B$3:$F$3</c:f>
              <c:numCache>
                <c:formatCode>General</c:formatCode>
                <c:ptCount val="5"/>
                <c:pt idx="0">
                  <c:v>40.700000000000003</c:v>
                </c:pt>
                <c:pt idx="1">
                  <c:v>63.2</c:v>
                </c:pt>
                <c:pt idx="2">
                  <c:v>75.599999999999994</c:v>
                </c:pt>
                <c:pt idx="3">
                  <c:v>79.900000000000006</c:v>
                </c:pt>
                <c:pt idx="4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2-4D9B-89F9-375A3D2B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26672"/>
        <c:axId val="310526032"/>
      </c:lineChart>
      <c:catAx>
        <c:axId val="3105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</a:t>
                </a:r>
                <a:r>
                  <a:rPr lang="en-CA" baseline="0"/>
                  <a:t> of Clusters, 'K'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2272"/>
        <c:crosses val="autoZero"/>
        <c:auto val="1"/>
        <c:lblAlgn val="ctr"/>
        <c:lblOffset val="100"/>
        <c:noMultiLvlLbl val="0"/>
      </c:catAx>
      <c:valAx>
        <c:axId val="3105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Within 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1312"/>
        <c:crosses val="autoZero"/>
        <c:crossBetween val="between"/>
      </c:valAx>
      <c:valAx>
        <c:axId val="310526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Between 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6672"/>
        <c:crosses val="max"/>
        <c:crossBetween val="between"/>
      </c:valAx>
      <c:catAx>
        <c:axId val="31052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2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</xdr:colOff>
      <xdr:row>4</xdr:row>
      <xdr:rowOff>10477</xdr:rowOff>
    </xdr:from>
    <xdr:to>
      <xdr:col>6</xdr:col>
      <xdr:colOff>162877</xdr:colOff>
      <xdr:row>19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957E0-BF39-4268-A180-9E7A2AEA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8596-34A1-45B0-BB08-783B6B0E2F95}">
  <dimension ref="A1:P24"/>
  <sheetViews>
    <sheetView tabSelected="1" workbookViewId="0">
      <selection activeCell="I25" sqref="I25"/>
    </sheetView>
  </sheetViews>
  <sheetFormatPr defaultRowHeight="14.4" x14ac:dyDescent="0.55000000000000004"/>
  <cols>
    <col min="1" max="1" width="17.05078125" bestFit="1" customWidth="1"/>
    <col min="9" max="9" width="12.41796875" bestFit="1" customWidth="1"/>
  </cols>
  <sheetData>
    <row r="1" spans="1:15" x14ac:dyDescent="0.55000000000000004">
      <c r="A1" s="2" t="s">
        <v>10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I1" s="2" t="s">
        <v>0</v>
      </c>
      <c r="J1" s="2" t="s">
        <v>11</v>
      </c>
      <c r="K1" s="2" t="s">
        <v>12</v>
      </c>
      <c r="L1" s="2" t="s">
        <v>8</v>
      </c>
    </row>
    <row r="2" spans="1:15" x14ac:dyDescent="0.55000000000000004">
      <c r="A2" s="2" t="s">
        <v>7</v>
      </c>
      <c r="B2" s="1">
        <f>L2</f>
        <v>294.01</v>
      </c>
      <c r="C2" s="1">
        <f>M6</f>
        <v>182.517</v>
      </c>
      <c r="D2" s="1">
        <f>N10</f>
        <v>121.04499999999999</v>
      </c>
      <c r="E2" s="1">
        <f>O14</f>
        <v>99.896000000000001</v>
      </c>
      <c r="F2" s="1">
        <f>P18</f>
        <v>85.270100000000014</v>
      </c>
      <c r="I2" s="2" t="s">
        <v>1</v>
      </c>
      <c r="J2" s="1">
        <v>170.35</v>
      </c>
      <c r="K2" s="1">
        <v>123.66</v>
      </c>
      <c r="L2" s="1">
        <f>SUM(J2:K2)</f>
        <v>294.01</v>
      </c>
    </row>
    <row r="3" spans="1:15" x14ac:dyDescent="0.55000000000000004">
      <c r="A3" s="2" t="s">
        <v>9</v>
      </c>
      <c r="B3" s="1">
        <f>L3</f>
        <v>40.700000000000003</v>
      </c>
      <c r="C3" s="1">
        <f>M7</f>
        <v>63.2</v>
      </c>
      <c r="D3" s="1">
        <f>N11</f>
        <v>75.599999999999994</v>
      </c>
      <c r="E3" s="1">
        <f>O15</f>
        <v>79.900000000000006</v>
      </c>
      <c r="F3" s="1">
        <f>P19</f>
        <v>82.8</v>
      </c>
      <c r="I3" s="2" t="s">
        <v>6</v>
      </c>
      <c r="J3" s="1"/>
      <c r="K3" s="1"/>
      <c r="L3" s="1">
        <v>40.700000000000003</v>
      </c>
    </row>
    <row r="5" spans="1:15" x14ac:dyDescent="0.55000000000000004">
      <c r="I5" s="2" t="s">
        <v>2</v>
      </c>
      <c r="J5" s="2" t="s">
        <v>11</v>
      </c>
      <c r="K5" s="2" t="s">
        <v>12</v>
      </c>
      <c r="L5" s="2" t="s">
        <v>13</v>
      </c>
      <c r="M5" s="2" t="s">
        <v>8</v>
      </c>
    </row>
    <row r="6" spans="1:15" x14ac:dyDescent="0.55000000000000004">
      <c r="I6" s="2" t="s">
        <v>1</v>
      </c>
      <c r="J6" s="1">
        <v>89.433999999999997</v>
      </c>
      <c r="K6" s="1">
        <v>58.692999999999998</v>
      </c>
      <c r="L6" s="1">
        <v>34.39</v>
      </c>
      <c r="M6" s="1">
        <f>SUM(J6:L6)</f>
        <v>182.517</v>
      </c>
    </row>
    <row r="7" spans="1:15" x14ac:dyDescent="0.55000000000000004">
      <c r="I7" s="2" t="s">
        <v>6</v>
      </c>
      <c r="J7" s="1"/>
      <c r="K7" s="1"/>
      <c r="L7" s="1"/>
      <c r="M7" s="1">
        <v>63.2</v>
      </c>
    </row>
    <row r="9" spans="1:15" x14ac:dyDescent="0.55000000000000004">
      <c r="I9" s="2" t="s">
        <v>3</v>
      </c>
      <c r="J9" s="2" t="s">
        <v>11</v>
      </c>
      <c r="K9" s="2" t="s">
        <v>12</v>
      </c>
      <c r="L9" s="2" t="s">
        <v>13</v>
      </c>
      <c r="M9" s="2" t="s">
        <v>14</v>
      </c>
      <c r="N9" s="2" t="s">
        <v>8</v>
      </c>
    </row>
    <row r="10" spans="1:15" x14ac:dyDescent="0.55000000000000004">
      <c r="I10" s="2" t="s">
        <v>1</v>
      </c>
      <c r="J10" s="1">
        <v>39.280999999999999</v>
      </c>
      <c r="K10" s="1">
        <v>26.033000000000001</v>
      </c>
      <c r="L10" s="1">
        <v>22.91</v>
      </c>
      <c r="M10" s="1">
        <v>32.820999999999998</v>
      </c>
      <c r="N10" s="1">
        <f>SUM(J10:M10)</f>
        <v>121.04499999999999</v>
      </c>
    </row>
    <row r="11" spans="1:15" x14ac:dyDescent="0.55000000000000004">
      <c r="I11" s="2" t="s">
        <v>6</v>
      </c>
      <c r="J11" s="1"/>
      <c r="K11" s="1"/>
      <c r="L11" s="1"/>
      <c r="M11" s="1"/>
      <c r="N11" s="1">
        <v>75.599999999999994</v>
      </c>
    </row>
    <row r="13" spans="1:15" x14ac:dyDescent="0.55000000000000004">
      <c r="I13" s="2" t="s">
        <v>4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8</v>
      </c>
    </row>
    <row r="14" spans="1:15" x14ac:dyDescent="0.55000000000000004">
      <c r="I14" s="2" t="s">
        <v>1</v>
      </c>
      <c r="J14" s="1">
        <v>22.792999999999999</v>
      </c>
      <c r="K14" s="1">
        <v>24.984999999999999</v>
      </c>
      <c r="L14" s="1">
        <v>12.327</v>
      </c>
      <c r="M14" s="1">
        <v>17.773</v>
      </c>
      <c r="N14" s="1">
        <v>22.018000000000001</v>
      </c>
      <c r="O14" s="1">
        <f>SUM(J14:N14)</f>
        <v>99.896000000000001</v>
      </c>
    </row>
    <row r="15" spans="1:15" x14ac:dyDescent="0.55000000000000004">
      <c r="I15" s="2" t="s">
        <v>6</v>
      </c>
      <c r="J15" s="1"/>
      <c r="K15" s="1"/>
      <c r="L15" s="1"/>
      <c r="M15" s="1"/>
      <c r="N15" s="1"/>
      <c r="O15" s="1">
        <v>79.900000000000006</v>
      </c>
    </row>
    <row r="17" spans="1:16" x14ac:dyDescent="0.55000000000000004">
      <c r="I17" s="2" t="s">
        <v>5</v>
      </c>
      <c r="J17" s="2" t="s">
        <v>11</v>
      </c>
      <c r="K17" s="2" t="s">
        <v>12</v>
      </c>
      <c r="L17" s="2" t="s">
        <v>13</v>
      </c>
      <c r="M17" s="2" t="s">
        <v>14</v>
      </c>
      <c r="N17" s="2" t="s">
        <v>15</v>
      </c>
      <c r="O17" s="2" t="s">
        <v>16</v>
      </c>
      <c r="P17" s="2" t="s">
        <v>8</v>
      </c>
    </row>
    <row r="18" spans="1:16" x14ac:dyDescent="0.55000000000000004">
      <c r="I18" s="2" t="s">
        <v>1</v>
      </c>
      <c r="J18" s="1">
        <v>20.789400000000001</v>
      </c>
      <c r="K18" s="1">
        <v>8.4228000000000005</v>
      </c>
      <c r="L18" s="1">
        <v>14.600899999999999</v>
      </c>
      <c r="M18" s="1">
        <v>20.022400000000001</v>
      </c>
      <c r="N18" s="1">
        <v>12.3169</v>
      </c>
      <c r="O18" s="1">
        <v>9.1176999999999992</v>
      </c>
      <c r="P18" s="1">
        <f>SUM(J18:O18)</f>
        <v>85.270100000000014</v>
      </c>
    </row>
    <row r="19" spans="1:16" x14ac:dyDescent="0.55000000000000004">
      <c r="I19" s="2" t="s">
        <v>6</v>
      </c>
      <c r="J19" s="1"/>
      <c r="K19" s="1"/>
      <c r="L19" s="1"/>
      <c r="M19" s="1"/>
      <c r="N19" s="1"/>
      <c r="O19" s="1"/>
      <c r="P19" s="1">
        <v>82.8</v>
      </c>
    </row>
    <row r="22" spans="1:16" x14ac:dyDescent="0.55000000000000004">
      <c r="A22" s="2" t="s">
        <v>10</v>
      </c>
      <c r="B22" s="2">
        <v>2</v>
      </c>
      <c r="C22" s="2">
        <v>3</v>
      </c>
      <c r="D22" s="2">
        <v>4</v>
      </c>
      <c r="E22" s="2">
        <v>5</v>
      </c>
      <c r="F22" s="2">
        <v>6</v>
      </c>
    </row>
    <row r="23" spans="1:16" x14ac:dyDescent="0.55000000000000004">
      <c r="A23" s="2" t="s">
        <v>7</v>
      </c>
      <c r="B23" s="4">
        <f t="shared" ref="B23:F24" si="0">B2</f>
        <v>294.01</v>
      </c>
      <c r="C23" s="4">
        <f t="shared" si="0"/>
        <v>182.517</v>
      </c>
      <c r="D23" s="4">
        <f t="shared" si="0"/>
        <v>121.04499999999999</v>
      </c>
      <c r="E23" s="4">
        <f t="shared" si="0"/>
        <v>99.896000000000001</v>
      </c>
      <c r="F23" s="4">
        <f t="shared" si="0"/>
        <v>85.270100000000014</v>
      </c>
    </row>
    <row r="24" spans="1:16" x14ac:dyDescent="0.55000000000000004">
      <c r="A24" s="2" t="s">
        <v>9</v>
      </c>
      <c r="B24" s="3">
        <f t="shared" si="0"/>
        <v>40.700000000000003</v>
      </c>
      <c r="C24" s="3">
        <f t="shared" si="0"/>
        <v>63.2</v>
      </c>
      <c r="D24" s="3">
        <f t="shared" si="0"/>
        <v>75.599999999999994</v>
      </c>
      <c r="E24" s="3">
        <f t="shared" si="0"/>
        <v>79.900000000000006</v>
      </c>
      <c r="F24" s="3">
        <f t="shared" si="0"/>
        <v>82.8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185F-7E78-4181-B27E-679BBC51F14F}">
  <dimension ref="A1:K5"/>
  <sheetViews>
    <sheetView workbookViewId="0">
      <selection sqref="A1:K5"/>
    </sheetView>
  </sheetViews>
  <sheetFormatPr defaultRowHeight="14.4" x14ac:dyDescent="0.55000000000000004"/>
  <cols>
    <col min="1" max="1" width="7.62890625" customWidth="1"/>
  </cols>
  <sheetData>
    <row r="1" spans="1:11" x14ac:dyDescent="0.5500000000000000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</row>
    <row r="2" spans="1:11" x14ac:dyDescent="0.55000000000000004">
      <c r="A2" s="1">
        <v>1</v>
      </c>
      <c r="B2" s="1">
        <v>2.3599999999999999E-2</v>
      </c>
      <c r="C2" s="1">
        <v>0.21199999999999999</v>
      </c>
      <c r="D2" s="1">
        <v>0.157</v>
      </c>
      <c r="E2" s="1">
        <v>0.185</v>
      </c>
      <c r="F2" s="1">
        <v>0.219</v>
      </c>
      <c r="G2" s="1">
        <v>0.20399999999999999</v>
      </c>
      <c r="H2" s="1">
        <v>37.5</v>
      </c>
      <c r="I2" s="1">
        <v>53899</v>
      </c>
      <c r="J2" s="1">
        <v>699</v>
      </c>
      <c r="K2" s="1">
        <v>65</v>
      </c>
    </row>
    <row r="3" spans="1:11" x14ac:dyDescent="0.55000000000000004">
      <c r="A3" s="1">
        <v>2</v>
      </c>
      <c r="B3" s="1">
        <v>1.14E-2</v>
      </c>
      <c r="C3" s="1">
        <v>0.223</v>
      </c>
      <c r="D3" s="1">
        <v>0.16200000000000001</v>
      </c>
      <c r="E3" s="1">
        <v>0.189</v>
      </c>
      <c r="F3" s="5">
        <v>0.21</v>
      </c>
      <c r="G3" s="1">
        <v>0.20499999999999999</v>
      </c>
      <c r="H3" s="1">
        <v>38.1</v>
      </c>
      <c r="I3" s="1">
        <v>45885</v>
      </c>
      <c r="J3" s="1">
        <v>485</v>
      </c>
      <c r="K3" s="1">
        <v>53</v>
      </c>
    </row>
    <row r="4" spans="1:11" x14ac:dyDescent="0.55000000000000004">
      <c r="A4" s="1">
        <v>3</v>
      </c>
      <c r="B4" s="1">
        <v>2.5100000000000001E-2</v>
      </c>
      <c r="C4" s="1">
        <v>0.151</v>
      </c>
      <c r="D4" s="5">
        <v>0.26</v>
      </c>
      <c r="E4" s="1">
        <v>0.20300000000000001</v>
      </c>
      <c r="F4" s="5">
        <v>0.16</v>
      </c>
      <c r="G4" s="5">
        <v>0.2</v>
      </c>
      <c r="H4" s="4">
        <v>37</v>
      </c>
      <c r="I4" s="1">
        <v>44982</v>
      </c>
      <c r="J4" s="1">
        <v>689</v>
      </c>
      <c r="K4" s="1">
        <v>72</v>
      </c>
    </row>
    <row r="5" spans="1:11" x14ac:dyDescent="0.55000000000000004">
      <c r="A5" s="1">
        <v>4</v>
      </c>
      <c r="B5" s="1">
        <v>1.1900000000000001E-2</v>
      </c>
      <c r="C5" s="5">
        <v>0.16</v>
      </c>
      <c r="D5" s="1">
        <v>0.251</v>
      </c>
      <c r="E5" s="1">
        <v>0.21099999999999999</v>
      </c>
      <c r="F5" s="1">
        <v>0.16700000000000001</v>
      </c>
      <c r="G5" s="1">
        <v>0.19800000000000001</v>
      </c>
      <c r="H5" s="4">
        <v>37</v>
      </c>
      <c r="I5" s="1">
        <v>44694</v>
      </c>
      <c r="J5" s="1">
        <v>468</v>
      </c>
      <c r="K5" s="1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Choosing 'K' Using Elbow Method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Gee</dc:creator>
  <cp:lastModifiedBy>Tee Gee</cp:lastModifiedBy>
  <dcterms:created xsi:type="dcterms:W3CDTF">2020-08-03T02:34:02Z</dcterms:created>
  <dcterms:modified xsi:type="dcterms:W3CDTF">2020-08-06T23:13:05Z</dcterms:modified>
</cp:coreProperties>
</file>