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tanzhangzhen/Downloads/"/>
    </mc:Choice>
  </mc:AlternateContent>
  <bookViews>
    <workbookView xWindow="5720" yWindow="4940" windowWidth="20420" windowHeight="10420"/>
  </bookViews>
  <sheets>
    <sheet name="Sheet1" sheetId="1" r:id="rId1"/>
    <sheet name="所属部门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8" i="1" l="1"/>
  <c r="I38" i="1"/>
  <c r="H38" i="1"/>
  <c r="J38" i="1"/>
  <c r="G39" i="1"/>
  <c r="I39" i="1"/>
  <c r="H39" i="1"/>
  <c r="J39" i="1"/>
  <c r="G40" i="1"/>
  <c r="I40" i="1"/>
  <c r="H40" i="1"/>
  <c r="J40" i="1"/>
  <c r="G41" i="1"/>
  <c r="I41" i="1"/>
  <c r="H41" i="1"/>
  <c r="J41" i="1"/>
  <c r="G42" i="1"/>
  <c r="I42" i="1"/>
  <c r="H42" i="1"/>
  <c r="J42" i="1"/>
  <c r="G43" i="1"/>
  <c r="I43" i="1"/>
  <c r="H43" i="1"/>
  <c r="J43" i="1"/>
  <c r="G44" i="1"/>
  <c r="I44" i="1"/>
  <c r="H44" i="1"/>
  <c r="J44" i="1"/>
  <c r="G45" i="1"/>
  <c r="I45" i="1"/>
  <c r="H45" i="1"/>
  <c r="J45" i="1"/>
  <c r="G46" i="1"/>
  <c r="I46" i="1"/>
  <c r="H46" i="1"/>
  <c r="J46" i="1"/>
  <c r="G47" i="1"/>
  <c r="I47" i="1"/>
  <c r="H47" i="1"/>
  <c r="J47" i="1"/>
  <c r="G48" i="1"/>
  <c r="I48" i="1"/>
  <c r="H48" i="1"/>
  <c r="J48" i="1"/>
  <c r="G49" i="1"/>
  <c r="I49" i="1"/>
  <c r="H49" i="1"/>
  <c r="J49" i="1"/>
  <c r="G50" i="1"/>
  <c r="I50" i="1"/>
  <c r="H50" i="1"/>
  <c r="J50" i="1"/>
  <c r="G6" i="1"/>
  <c r="I6" i="1"/>
  <c r="L6" i="1"/>
  <c r="G7" i="1"/>
  <c r="I7" i="1"/>
  <c r="L7" i="1"/>
  <c r="F8" i="1"/>
  <c r="G8" i="1"/>
  <c r="I8" i="1"/>
  <c r="L8" i="1"/>
  <c r="G9" i="1"/>
  <c r="L9" i="1"/>
  <c r="F10" i="1"/>
  <c r="G10" i="1"/>
  <c r="I10" i="1"/>
  <c r="L10" i="1"/>
  <c r="G11" i="1"/>
  <c r="I11" i="1"/>
  <c r="L11" i="1"/>
  <c r="G12" i="1"/>
  <c r="I12" i="1"/>
  <c r="L12" i="1"/>
  <c r="G13" i="1"/>
  <c r="I13" i="1"/>
  <c r="L13" i="1"/>
  <c r="G14" i="1"/>
  <c r="I14" i="1"/>
  <c r="L14" i="1"/>
  <c r="G15" i="1"/>
  <c r="I15" i="1"/>
  <c r="L15" i="1"/>
  <c r="G16" i="1"/>
  <c r="I16" i="1"/>
  <c r="L16" i="1"/>
  <c r="G17" i="1"/>
  <c r="I17" i="1"/>
  <c r="L17" i="1"/>
  <c r="G18" i="1"/>
  <c r="I18" i="1"/>
  <c r="L18" i="1"/>
  <c r="G19" i="1"/>
  <c r="I19" i="1"/>
  <c r="L19" i="1"/>
  <c r="G20" i="1"/>
  <c r="I20" i="1"/>
  <c r="L20" i="1"/>
  <c r="G21" i="1"/>
  <c r="I21" i="1"/>
  <c r="L21" i="1"/>
  <c r="G22" i="1"/>
  <c r="I22" i="1"/>
  <c r="L22" i="1"/>
  <c r="G23" i="1"/>
  <c r="I23" i="1"/>
  <c r="L23" i="1"/>
  <c r="G24" i="1"/>
  <c r="I24" i="1"/>
  <c r="L24" i="1"/>
  <c r="G25" i="1"/>
  <c r="I25" i="1"/>
  <c r="L25" i="1"/>
  <c r="G26" i="1"/>
  <c r="I26" i="1"/>
  <c r="L26" i="1"/>
  <c r="G27" i="1"/>
  <c r="I27" i="1"/>
  <c r="L27" i="1"/>
  <c r="G28" i="1"/>
  <c r="I28" i="1"/>
  <c r="L28" i="1"/>
  <c r="G29" i="1"/>
  <c r="I29" i="1"/>
  <c r="L29" i="1"/>
  <c r="G30" i="1"/>
  <c r="I30" i="1"/>
  <c r="L30" i="1"/>
  <c r="G31" i="1"/>
  <c r="I31" i="1"/>
  <c r="L31" i="1"/>
  <c r="G32" i="1"/>
  <c r="I32" i="1"/>
  <c r="L32" i="1"/>
  <c r="G33" i="1"/>
  <c r="I33" i="1"/>
  <c r="L33" i="1"/>
  <c r="G34" i="1"/>
  <c r="I34" i="1"/>
  <c r="L34" i="1"/>
  <c r="G35" i="1"/>
  <c r="I35" i="1"/>
  <c r="L35" i="1"/>
  <c r="G36" i="1"/>
  <c r="I36" i="1"/>
  <c r="L36" i="1"/>
  <c r="G37" i="1"/>
  <c r="I37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F40" i="1"/>
  <c r="F41" i="1"/>
  <c r="F42" i="1"/>
  <c r="F43" i="1"/>
  <c r="F44" i="1"/>
  <c r="F45" i="1"/>
  <c r="F46" i="1"/>
  <c r="F47" i="1"/>
  <c r="F48" i="1"/>
  <c r="F49" i="1"/>
  <c r="F50" i="1"/>
  <c r="H6" i="1"/>
  <c r="H7" i="1"/>
  <c r="J7" i="1"/>
  <c r="H8" i="1"/>
  <c r="J8" i="1"/>
  <c r="H9" i="1"/>
  <c r="J9" i="1"/>
  <c r="H10" i="1"/>
  <c r="J10" i="1"/>
  <c r="H11" i="1"/>
  <c r="J11" i="1"/>
  <c r="H12" i="1"/>
  <c r="J12" i="1"/>
  <c r="H13" i="1"/>
  <c r="J13" i="1"/>
  <c r="H14" i="1"/>
  <c r="J14" i="1"/>
  <c r="H15" i="1"/>
  <c r="J15" i="1"/>
  <c r="H16" i="1"/>
  <c r="J16" i="1"/>
  <c r="H17" i="1"/>
  <c r="J17" i="1"/>
  <c r="H18" i="1"/>
  <c r="J18" i="1"/>
  <c r="H19" i="1"/>
  <c r="J19" i="1"/>
  <c r="H20" i="1"/>
  <c r="J20" i="1"/>
  <c r="H21" i="1"/>
  <c r="J21" i="1"/>
  <c r="H22" i="1"/>
  <c r="J22" i="1"/>
  <c r="H23" i="1"/>
  <c r="J23" i="1"/>
  <c r="H24" i="1"/>
  <c r="J24" i="1"/>
  <c r="H25" i="1"/>
  <c r="J25" i="1"/>
  <c r="H26" i="1"/>
  <c r="J26" i="1"/>
  <c r="H27" i="1"/>
  <c r="J27" i="1"/>
  <c r="H28" i="1"/>
  <c r="J28" i="1"/>
  <c r="H29" i="1"/>
  <c r="J29" i="1"/>
  <c r="H30" i="1"/>
  <c r="J30" i="1"/>
  <c r="H31" i="1"/>
  <c r="J31" i="1"/>
  <c r="H32" i="1"/>
  <c r="J32" i="1"/>
  <c r="H33" i="1"/>
  <c r="J33" i="1"/>
  <c r="H34" i="1"/>
  <c r="J34" i="1"/>
  <c r="H35" i="1"/>
  <c r="J35" i="1"/>
  <c r="H36" i="1"/>
  <c r="J36" i="1"/>
  <c r="H37" i="1"/>
  <c r="J37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7" i="1"/>
  <c r="F6" i="1"/>
</calcChain>
</file>

<file path=xl/comments1.xml><?xml version="1.0" encoding="utf-8"?>
<comments xmlns="http://schemas.openxmlformats.org/spreadsheetml/2006/main">
  <authors>
    <author>作者</author>
  </authors>
  <commentList>
    <comment ref="L3" authorId="0">
      <text>
        <r>
          <rPr>
            <b/>
            <sz val="9"/>
            <color indexed="81"/>
            <rFont val="宋体"/>
            <family val="3"/>
            <charset val="134"/>
          </rPr>
          <t>填写到月即可，格式**年**月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填写到月即可，格式**年**月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<sst xmlns="http://schemas.openxmlformats.org/spreadsheetml/2006/main" count="133" uniqueCount="120">
  <si>
    <t>宿舍入住人员信息采集表</t>
    <phoneticPr fontId="3" type="noConversion"/>
  </si>
  <si>
    <t>宿舍编号</t>
    <phoneticPr fontId="3" type="noConversion"/>
  </si>
  <si>
    <t>预算名称</t>
    <phoneticPr fontId="3" type="noConversion"/>
  </si>
  <si>
    <t>可住人数</t>
    <phoneticPr fontId="3" type="noConversion"/>
  </si>
  <si>
    <t>实住人数</t>
    <phoneticPr fontId="3" type="noConversion"/>
  </si>
  <si>
    <t>宿舍长</t>
    <phoneticPr fontId="3" type="noConversion"/>
  </si>
  <si>
    <t>宿舍地址</t>
    <phoneticPr fontId="3" type="noConversion"/>
  </si>
  <si>
    <t>制表日期</t>
    <phoneticPr fontId="3" type="noConversion"/>
  </si>
  <si>
    <t>姓名+工号</t>
    <phoneticPr fontId="3" type="noConversion"/>
  </si>
  <si>
    <t>入住天数</t>
    <phoneticPr fontId="3" type="noConversion"/>
  </si>
  <si>
    <t>入职时间</t>
    <phoneticPr fontId="3" type="noConversion"/>
  </si>
  <si>
    <t>是否转正</t>
    <phoneticPr fontId="3" type="noConversion"/>
  </si>
  <si>
    <t>在职月数</t>
    <phoneticPr fontId="3" type="noConversion"/>
  </si>
  <si>
    <t>应扣</t>
    <phoneticPr fontId="3" type="noConversion"/>
  </si>
  <si>
    <t>应补</t>
    <phoneticPr fontId="3" type="noConversion"/>
  </si>
  <si>
    <t>实扣</t>
    <phoneticPr fontId="3" type="noConversion"/>
  </si>
  <si>
    <t>实补</t>
    <phoneticPr fontId="3" type="noConversion"/>
  </si>
  <si>
    <t>备注</t>
    <phoneticPr fontId="3" type="noConversion"/>
  </si>
  <si>
    <t>说明</t>
    <phoneticPr fontId="3" type="noConversion"/>
  </si>
  <si>
    <t>部门2</t>
  </si>
  <si>
    <t>总裁办</t>
  </si>
  <si>
    <t>资产管理部</t>
  </si>
  <si>
    <t>财务会计部</t>
  </si>
  <si>
    <t>资金管理部</t>
  </si>
  <si>
    <t>审核中心</t>
  </si>
  <si>
    <t>预算管理部</t>
  </si>
  <si>
    <t>资本运作部</t>
  </si>
  <si>
    <t>运营管理部</t>
  </si>
  <si>
    <t>法资管理部</t>
  </si>
  <si>
    <t>人力资源部</t>
  </si>
  <si>
    <t>信息技术部</t>
  </si>
  <si>
    <t>合规部</t>
  </si>
  <si>
    <t>行政部</t>
  </si>
  <si>
    <t>FC01</t>
  </si>
  <si>
    <t>FC02</t>
  </si>
  <si>
    <t>FC03</t>
  </si>
  <si>
    <t>FC04</t>
  </si>
  <si>
    <t>FC05</t>
  </si>
  <si>
    <t>FC06</t>
  </si>
  <si>
    <t>FC00</t>
  </si>
  <si>
    <t>FC07</t>
  </si>
  <si>
    <t>FC管理层</t>
  </si>
  <si>
    <t>FB_C01</t>
  </si>
  <si>
    <t>FB_C02</t>
  </si>
  <si>
    <t>FB_C03</t>
  </si>
  <si>
    <t>FB_C04</t>
  </si>
  <si>
    <t>FB_C06</t>
  </si>
  <si>
    <t>FB_C07</t>
  </si>
  <si>
    <t>FB_C11</t>
  </si>
  <si>
    <t>FB_C12</t>
  </si>
  <si>
    <t>FB_C13</t>
  </si>
  <si>
    <t>FB_E01</t>
  </si>
  <si>
    <t>FB_E02</t>
  </si>
  <si>
    <t>FB_E03</t>
  </si>
  <si>
    <t>FB_E04</t>
  </si>
  <si>
    <t>FB_N01</t>
  </si>
  <si>
    <t>FB_S01</t>
  </si>
  <si>
    <t>FB_S02</t>
  </si>
  <si>
    <t>FB管理层</t>
  </si>
  <si>
    <t>支付结算事业部</t>
  </si>
  <si>
    <t>PS02</t>
  </si>
  <si>
    <t>PS03</t>
  </si>
  <si>
    <t>PS04</t>
  </si>
  <si>
    <t>PS07</t>
  </si>
  <si>
    <t>PS01</t>
  </si>
  <si>
    <t>PS05</t>
  </si>
  <si>
    <t>PS06</t>
  </si>
  <si>
    <t>PS管理层</t>
  </si>
  <si>
    <t>渠道前置业务部</t>
  </si>
  <si>
    <t>支付开发业务部</t>
  </si>
  <si>
    <t>卡前置业务部</t>
  </si>
  <si>
    <t>测试业务部</t>
  </si>
  <si>
    <t>交付中心管理层</t>
  </si>
  <si>
    <t>项目服务部</t>
  </si>
  <si>
    <t>PMO咨询服务部</t>
  </si>
  <si>
    <t>技术委员会</t>
  </si>
  <si>
    <t>R001</t>
  </si>
  <si>
    <t>R002</t>
  </si>
  <si>
    <t>R003</t>
  </si>
  <si>
    <t>研究院管理层</t>
  </si>
  <si>
    <t>R004</t>
  </si>
  <si>
    <t>R005</t>
  </si>
  <si>
    <t>R006</t>
  </si>
  <si>
    <t>咨询与架构事业部</t>
  </si>
  <si>
    <t>科管产品部</t>
  </si>
  <si>
    <t>架构咨询部</t>
  </si>
  <si>
    <t>设计服务部</t>
  </si>
  <si>
    <t>事业部管理层</t>
  </si>
  <si>
    <t>移动金融事业部</t>
  </si>
  <si>
    <t>西北事务中心</t>
  </si>
  <si>
    <t>华东事务中心</t>
  </si>
  <si>
    <t>大客户部</t>
  </si>
  <si>
    <t>S001销售部</t>
  </si>
  <si>
    <t>S002销售部</t>
  </si>
  <si>
    <t>S003销售部</t>
  </si>
  <si>
    <t>S004销售部</t>
  </si>
  <si>
    <t>S005销售部</t>
  </si>
  <si>
    <t>S006销售部</t>
  </si>
  <si>
    <t>S007销售部</t>
  </si>
  <si>
    <t>S008销售部</t>
  </si>
  <si>
    <t>S009销售部</t>
  </si>
  <si>
    <t>S010销售部</t>
  </si>
  <si>
    <t>S011销售部</t>
  </si>
  <si>
    <t>S013销售部</t>
  </si>
  <si>
    <t>销售中心管理层</t>
  </si>
  <si>
    <t>市场部</t>
  </si>
  <si>
    <t>员工所属部门</t>
    <phoneticPr fontId="3" type="noConversion"/>
  </si>
  <si>
    <t>宿舍所属部门</t>
    <phoneticPr fontId="3" type="noConversion"/>
  </si>
  <si>
    <t>日人均成本（元）</t>
    <phoneticPr fontId="3" type="noConversion"/>
  </si>
  <si>
    <t>跨部门结算成本（元）</t>
    <phoneticPr fontId="3" type="noConversion"/>
  </si>
  <si>
    <t>东莞银行1003宿舍</t>
    <phoneticPr fontId="2" type="noConversion"/>
  </si>
  <si>
    <t>东莞市松山湖工业北二路月荷居1栋1单元1003</t>
    <phoneticPr fontId="2" type="noConversion"/>
  </si>
  <si>
    <t>方孔球-A4495</t>
    <phoneticPr fontId="2" type="noConversion"/>
  </si>
  <si>
    <t>是</t>
  </si>
  <si>
    <t>陈星-A4438</t>
    <rPh sb="0" eb="1">
      <t>chen'xing</t>
    </rPh>
    <phoneticPr fontId="2" type="noConversion"/>
  </si>
  <si>
    <t>谭张祯-A4432</t>
    <rPh sb="0" eb="1">
      <t>t'z'z</t>
    </rPh>
    <phoneticPr fontId="2" type="noConversion"/>
  </si>
  <si>
    <t>梁继雄-A0545</t>
    <rPh sb="0" eb="1">
      <t>liang'ji'xiong</t>
    </rPh>
    <phoneticPr fontId="2" type="noConversion"/>
  </si>
  <si>
    <t>林嘉弘-A4761</t>
    <phoneticPr fontId="2" type="noConversion"/>
  </si>
  <si>
    <t>否</t>
  </si>
  <si>
    <t>潘兴艺-A2983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</si>
</sst>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9" x14ac:knownFonts="1">
    <font>
      <sz val="11"/>
      <color theme="1"/>
      <name val="宋体"/>
      <family val="2"/>
      <scheme val="minor"/>
    </font>
    <font>
      <sz val="28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ill="1" applyBorder="1" applyAlignment="1" applyProtection="1">
      <alignment horizontal="center" vertical="center"/>
      <protection locked="0"/>
    </xf>
    <xf numFmtId="176" fontId="0" fillId="3" borderId="1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hidden="1"/>
    </xf>
    <xf numFmtId="0" fontId="0" fillId="0" borderId="5" xfId="0" applyBorder="1" applyAlignment="1">
      <alignment vertical="center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176" fontId="4" fillId="3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176" fontId="4" fillId="0" borderId="3" xfId="0" applyNumberFormat="1" applyFont="1" applyFill="1" applyBorder="1" applyAlignment="1" applyProtection="1">
      <alignment horizontal="center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 vertical="center"/>
      <protection hidden="1"/>
    </xf>
    <xf numFmtId="0" fontId="0" fillId="0" borderId="6" xfId="0" applyBorder="1" applyAlignment="1" applyProtection="1">
      <alignment horizontal="center" vertical="center"/>
      <protection hidden="1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9" xfId="0" applyFont="1" applyBorder="1" applyAlignment="1" applyProtection="1">
      <alignment horizontal="center"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topLeftCell="A3" workbookViewId="0">
      <selection activeCell="F3" sqref="F3"/>
    </sheetView>
  </sheetViews>
  <sheetFormatPr baseColWidth="10" defaultColWidth="8.83203125" defaultRowHeight="14" x14ac:dyDescent="0.15"/>
  <cols>
    <col min="1" max="1" width="10.83203125" bestFit="1" customWidth="1"/>
    <col min="2" max="2" width="12.5" customWidth="1"/>
    <col min="3" max="3" width="11.6640625" customWidth="1"/>
    <col min="4" max="4" width="11.33203125" bestFit="1" customWidth="1"/>
    <col min="5" max="5" width="8.1640625" customWidth="1"/>
    <col min="6" max="6" width="14.33203125" customWidth="1"/>
    <col min="7" max="7" width="9" customWidth="1"/>
    <col min="8" max="8" width="10.6640625" customWidth="1"/>
    <col min="9" max="9" width="11" customWidth="1"/>
    <col min="10" max="10" width="11.1640625" customWidth="1"/>
    <col min="11" max="11" width="9.6640625" bestFit="1" customWidth="1"/>
    <col min="12" max="12" width="11.5" bestFit="1" customWidth="1"/>
  </cols>
  <sheetData>
    <row r="1" spans="1:12" ht="35" x14ac:dyDescent="0.1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31.5" customHeight="1" x14ac:dyDescent="0.15">
      <c r="A2" s="14" t="s">
        <v>1</v>
      </c>
      <c r="B2" s="20"/>
      <c r="C2" s="19" t="s">
        <v>107</v>
      </c>
      <c r="D2" s="20" t="s">
        <v>57</v>
      </c>
      <c r="E2" s="20" t="s">
        <v>2</v>
      </c>
      <c r="F2" s="29" t="s">
        <v>110</v>
      </c>
      <c r="G2" s="29"/>
      <c r="H2" s="19" t="s">
        <v>3</v>
      </c>
      <c r="I2" s="20">
        <v>8</v>
      </c>
      <c r="J2" s="19" t="s">
        <v>4</v>
      </c>
      <c r="K2" s="30"/>
      <c r="L2" s="31"/>
    </row>
    <row r="3" spans="1:12" ht="28.5" customHeight="1" x14ac:dyDescent="0.15">
      <c r="A3" s="14" t="s">
        <v>108</v>
      </c>
      <c r="B3" s="20">
        <v>17</v>
      </c>
      <c r="C3" s="19" t="s">
        <v>109</v>
      </c>
      <c r="D3" s="20">
        <v>20</v>
      </c>
      <c r="E3" s="20" t="s">
        <v>5</v>
      </c>
      <c r="F3" s="28"/>
      <c r="G3" s="20" t="s">
        <v>6</v>
      </c>
      <c r="H3" s="29" t="s">
        <v>111</v>
      </c>
      <c r="I3" s="29"/>
      <c r="J3" s="29"/>
      <c r="K3" s="21" t="s">
        <v>7</v>
      </c>
      <c r="L3" s="22">
        <v>42856</v>
      </c>
    </row>
    <row r="4" spans="1:12" ht="25" customHeight="1" x14ac:dyDescent="0.15">
      <c r="A4" s="15" t="s">
        <v>8</v>
      </c>
      <c r="B4" s="16" t="s">
        <v>106</v>
      </c>
      <c r="C4" s="16" t="s">
        <v>9</v>
      </c>
      <c r="D4" s="17" t="s">
        <v>10</v>
      </c>
      <c r="E4" s="16" t="s">
        <v>11</v>
      </c>
      <c r="F4" s="18" t="s">
        <v>12</v>
      </c>
      <c r="G4" s="18" t="s">
        <v>13</v>
      </c>
      <c r="H4" s="18" t="s">
        <v>14</v>
      </c>
      <c r="I4" s="18" t="s">
        <v>15</v>
      </c>
      <c r="J4" s="18" t="s">
        <v>16</v>
      </c>
      <c r="K4" s="18" t="s">
        <v>17</v>
      </c>
      <c r="L4" s="25" t="s">
        <v>18</v>
      </c>
    </row>
    <row r="5" spans="1:12" ht="18" customHeight="1" x14ac:dyDescent="0.15">
      <c r="A5" s="10" t="s">
        <v>117</v>
      </c>
      <c r="B5" s="1" t="s">
        <v>34</v>
      </c>
      <c r="C5" s="1">
        <v>125</v>
      </c>
      <c r="D5" s="2">
        <v>42527</v>
      </c>
      <c r="E5" s="1" t="s">
        <v>113</v>
      </c>
      <c r="F5" s="4"/>
      <c r="G5" s="4"/>
      <c r="H5" s="4"/>
      <c r="I5" s="3"/>
      <c r="J5" s="3"/>
      <c r="K5" s="3"/>
      <c r="L5" s="26"/>
    </row>
    <row r="6" spans="1:12" ht="18" customHeight="1" x14ac:dyDescent="0.15">
      <c r="A6" s="10" t="s">
        <v>112</v>
      </c>
      <c r="B6" s="1" t="s">
        <v>57</v>
      </c>
      <c r="C6" s="1">
        <v>210</v>
      </c>
      <c r="D6" s="2">
        <v>42450</v>
      </c>
      <c r="E6" s="1" t="s">
        <v>113</v>
      </c>
      <c r="F6" s="4">
        <f t="shared" ref="F6:F8" si="0">IF(D6="","",ROUND(($L$3-D6)/30,0))</f>
        <v>14</v>
      </c>
      <c r="G6" s="4">
        <f t="shared" ref="G6:G8" si="1">IF(A6="","",IF($D$2=B6,IF(E6="是",IF(F6&lt;=12,50%*$B$3*C6,IF(AND(12&lt;F6,F6&lt;=24),$B$3*80%*C6,IF(F6&gt;=25,$B$3*120%*C6,"报错"))),0),$D$3*C6))</f>
        <v>2856.0000000000005</v>
      </c>
      <c r="H6" s="4">
        <f t="shared" ref="H6:H39" si="2">IF(A6="","",IF($F$3=A6,200,0))</f>
        <v>0</v>
      </c>
      <c r="I6" s="3">
        <f t="shared" ref="I6:I37" si="3">G6</f>
        <v>2856.0000000000005</v>
      </c>
      <c r="J6" s="3"/>
      <c r="K6" s="3"/>
      <c r="L6" s="26" t="str">
        <f t="shared" ref="L6:L50" si="4">IF(G6=I6,"","修改")</f>
        <v/>
      </c>
    </row>
    <row r="7" spans="1:12" ht="18" customHeight="1" x14ac:dyDescent="0.15">
      <c r="A7" s="10" t="s">
        <v>114</v>
      </c>
      <c r="B7" s="1" t="s">
        <v>57</v>
      </c>
      <c r="C7" s="1">
        <v>300</v>
      </c>
      <c r="D7" s="2">
        <v>42450</v>
      </c>
      <c r="E7" s="1" t="s">
        <v>113</v>
      </c>
      <c r="F7" s="4">
        <f t="shared" si="0"/>
        <v>14</v>
      </c>
      <c r="G7" s="4">
        <f t="shared" si="1"/>
        <v>4080.0000000000005</v>
      </c>
      <c r="H7" s="4">
        <f t="shared" si="2"/>
        <v>0</v>
      </c>
      <c r="I7" s="3">
        <f t="shared" si="3"/>
        <v>4080.0000000000005</v>
      </c>
      <c r="J7" s="3">
        <f t="shared" ref="J7:J37" si="5">H7</f>
        <v>0</v>
      </c>
      <c r="K7" s="3"/>
      <c r="L7" s="26" t="str">
        <f t="shared" si="4"/>
        <v/>
      </c>
    </row>
    <row r="8" spans="1:12" ht="18" customHeight="1" x14ac:dyDescent="0.15">
      <c r="A8" s="10" t="s">
        <v>115</v>
      </c>
      <c r="B8" s="1" t="s">
        <v>57</v>
      </c>
      <c r="C8" s="1">
        <v>300</v>
      </c>
      <c r="D8" s="2">
        <v>42373</v>
      </c>
      <c r="E8" s="1" t="s">
        <v>113</v>
      </c>
      <c r="F8" s="4">
        <f t="shared" si="0"/>
        <v>16</v>
      </c>
      <c r="G8" s="4">
        <f t="shared" si="1"/>
        <v>4080.0000000000005</v>
      </c>
      <c r="H8" s="4">
        <f t="shared" si="2"/>
        <v>0</v>
      </c>
      <c r="I8" s="3">
        <f t="shared" si="3"/>
        <v>4080.0000000000005</v>
      </c>
      <c r="J8" s="3">
        <f t="shared" si="5"/>
        <v>0</v>
      </c>
      <c r="K8" s="3"/>
      <c r="L8" s="26" t="str">
        <f t="shared" si="4"/>
        <v/>
      </c>
    </row>
    <row r="9" spans="1:12" ht="18" customHeight="1" x14ac:dyDescent="0.15">
      <c r="A9" s="10" t="s">
        <v>116</v>
      </c>
      <c r="B9" s="1" t="s">
        <v>57</v>
      </c>
      <c r="C9" s="1"/>
      <c r="D9" s="2">
        <v>39573</v>
      </c>
      <c r="E9" s="1" t="s">
        <v>113</v>
      </c>
      <c r="F9" s="4"/>
      <c r="G9" s="4">
        <f>IF(A9="","",IF($D$2=B9,IF(E9="是",IF(F9&lt;=12,50%*$B$3*C9,IF(AND(12&lt;F9,F9&lt;=24),$B$3*80%*C9,IF(F9&gt;=25,$B$3*120%*C9,"报错"))),0),$D$3*C9))</f>
        <v>0</v>
      </c>
      <c r="H9" s="4">
        <f t="shared" si="2"/>
        <v>0</v>
      </c>
      <c r="I9" s="3"/>
      <c r="J9" s="3">
        <f t="shared" si="5"/>
        <v>0</v>
      </c>
      <c r="K9" s="3"/>
      <c r="L9" s="26" t="str">
        <f t="shared" si="4"/>
        <v/>
      </c>
    </row>
    <row r="10" spans="1:12" ht="18" customHeight="1" x14ac:dyDescent="0.15">
      <c r="A10" s="10" t="s">
        <v>119</v>
      </c>
      <c r="B10" s="1" t="s">
        <v>34</v>
      </c>
      <c r="C10" s="1">
        <v>237</v>
      </c>
      <c r="D10" s="2">
        <v>41830</v>
      </c>
      <c r="E10" s="1" t="s">
        <v>113</v>
      </c>
      <c r="F10" s="4">
        <f t="shared" ref="F10:F39" si="6">IF(D10="","",ROUND(($L$3-D10)/30,0))</f>
        <v>34</v>
      </c>
      <c r="G10" s="4">
        <f t="shared" ref="G10:G39" si="7">IF(A10="","",IF($D$2=B10,IF(E10="是",IF(F10&lt;=12,50%*$B$3*C10,IF(AND(12&lt;F10,F10&lt;=24),$B$3*80%*C10,IF(F10&gt;=25,$B$3*120%*C10,"报错"))),0),$D$3*C10))</f>
        <v>4740</v>
      </c>
      <c r="H10" s="4">
        <f t="shared" si="2"/>
        <v>0</v>
      </c>
      <c r="I10" s="3">
        <f t="shared" si="3"/>
        <v>4740</v>
      </c>
      <c r="J10" s="3">
        <f t="shared" si="5"/>
        <v>0</v>
      </c>
      <c r="K10" s="3"/>
      <c r="L10" s="26" t="str">
        <f t="shared" si="4"/>
        <v/>
      </c>
    </row>
    <row r="11" spans="1:12" ht="18" customHeight="1" x14ac:dyDescent="0.15">
      <c r="A11" s="10"/>
      <c r="B11" s="1"/>
      <c r="C11" s="1"/>
      <c r="D11" s="2"/>
      <c r="E11" s="1" t="s">
        <v>113</v>
      </c>
      <c r="F11" s="4" t="str">
        <f t="shared" si="6"/>
        <v/>
      </c>
      <c r="G11" s="4" t="str">
        <f t="shared" si="7"/>
        <v/>
      </c>
      <c r="H11" s="4" t="str">
        <f t="shared" si="2"/>
        <v/>
      </c>
      <c r="I11" s="3" t="str">
        <f t="shared" si="3"/>
        <v/>
      </c>
      <c r="J11" s="3" t="str">
        <f t="shared" si="5"/>
        <v/>
      </c>
      <c r="K11" s="3"/>
      <c r="L11" s="26" t="str">
        <f t="shared" si="4"/>
        <v/>
      </c>
    </row>
    <row r="12" spans="1:12" ht="18" customHeight="1" x14ac:dyDescent="0.15">
      <c r="A12" s="10"/>
      <c r="B12" s="1"/>
      <c r="C12" s="1"/>
      <c r="D12" s="2"/>
      <c r="E12" s="1" t="s">
        <v>118</v>
      </c>
      <c r="F12" s="4" t="str">
        <f t="shared" si="6"/>
        <v/>
      </c>
      <c r="G12" s="4" t="str">
        <f t="shared" si="7"/>
        <v/>
      </c>
      <c r="H12" s="4" t="str">
        <f t="shared" si="2"/>
        <v/>
      </c>
      <c r="I12" s="3" t="str">
        <f t="shared" si="3"/>
        <v/>
      </c>
      <c r="J12" s="3" t="str">
        <f t="shared" si="5"/>
        <v/>
      </c>
      <c r="K12" s="3"/>
      <c r="L12" s="26" t="str">
        <f t="shared" si="4"/>
        <v/>
      </c>
    </row>
    <row r="13" spans="1:12" ht="18" customHeight="1" x14ac:dyDescent="0.15">
      <c r="A13" s="10"/>
      <c r="B13" s="1"/>
      <c r="C13" s="1"/>
      <c r="D13" s="2"/>
      <c r="E13" s="1"/>
      <c r="F13" s="4" t="str">
        <f t="shared" si="6"/>
        <v/>
      </c>
      <c r="G13" s="4" t="str">
        <f t="shared" si="7"/>
        <v/>
      </c>
      <c r="H13" s="4" t="str">
        <f t="shared" si="2"/>
        <v/>
      </c>
      <c r="I13" s="3" t="str">
        <f t="shared" si="3"/>
        <v/>
      </c>
      <c r="J13" s="3" t="str">
        <f t="shared" si="5"/>
        <v/>
      </c>
      <c r="K13" s="3"/>
      <c r="L13" s="26" t="str">
        <f t="shared" si="4"/>
        <v/>
      </c>
    </row>
    <row r="14" spans="1:12" ht="18" customHeight="1" x14ac:dyDescent="0.15">
      <c r="A14" s="10"/>
      <c r="B14" s="1"/>
      <c r="C14" s="1"/>
      <c r="D14" s="2"/>
      <c r="E14" s="1"/>
      <c r="F14" s="4" t="str">
        <f t="shared" si="6"/>
        <v/>
      </c>
      <c r="G14" s="4" t="str">
        <f t="shared" si="7"/>
        <v/>
      </c>
      <c r="H14" s="4" t="str">
        <f t="shared" si="2"/>
        <v/>
      </c>
      <c r="I14" s="3" t="str">
        <f t="shared" si="3"/>
        <v/>
      </c>
      <c r="J14" s="3" t="str">
        <f t="shared" si="5"/>
        <v/>
      </c>
      <c r="K14" s="3"/>
      <c r="L14" s="26" t="str">
        <f t="shared" si="4"/>
        <v/>
      </c>
    </row>
    <row r="15" spans="1:12" ht="18" customHeight="1" x14ac:dyDescent="0.15">
      <c r="A15" s="10"/>
      <c r="B15" s="1"/>
      <c r="C15" s="1"/>
      <c r="D15" s="2"/>
      <c r="E15" s="1"/>
      <c r="F15" s="4" t="str">
        <f t="shared" si="6"/>
        <v/>
      </c>
      <c r="G15" s="4" t="str">
        <f t="shared" si="7"/>
        <v/>
      </c>
      <c r="H15" s="4" t="str">
        <f t="shared" si="2"/>
        <v/>
      </c>
      <c r="I15" s="3" t="str">
        <f t="shared" si="3"/>
        <v/>
      </c>
      <c r="J15" s="3" t="str">
        <f t="shared" si="5"/>
        <v/>
      </c>
      <c r="K15" s="3"/>
      <c r="L15" s="26" t="str">
        <f t="shared" si="4"/>
        <v/>
      </c>
    </row>
    <row r="16" spans="1:12" ht="18" customHeight="1" x14ac:dyDescent="0.15">
      <c r="A16" s="10"/>
      <c r="B16" s="1"/>
      <c r="C16" s="1"/>
      <c r="D16" s="1"/>
      <c r="E16" s="1"/>
      <c r="F16" s="4" t="str">
        <f t="shared" si="6"/>
        <v/>
      </c>
      <c r="G16" s="4" t="str">
        <f t="shared" si="7"/>
        <v/>
      </c>
      <c r="H16" s="4" t="str">
        <f t="shared" si="2"/>
        <v/>
      </c>
      <c r="I16" s="3" t="str">
        <f t="shared" si="3"/>
        <v/>
      </c>
      <c r="J16" s="3" t="str">
        <f t="shared" si="5"/>
        <v/>
      </c>
      <c r="K16" s="3"/>
      <c r="L16" s="26" t="str">
        <f t="shared" si="4"/>
        <v/>
      </c>
    </row>
    <row r="17" spans="1:12" ht="18" customHeight="1" x14ac:dyDescent="0.15">
      <c r="A17" s="10"/>
      <c r="B17" s="1"/>
      <c r="C17" s="1"/>
      <c r="D17" s="1"/>
      <c r="E17" s="1"/>
      <c r="F17" s="4" t="str">
        <f t="shared" si="6"/>
        <v/>
      </c>
      <c r="G17" s="4" t="str">
        <f t="shared" si="7"/>
        <v/>
      </c>
      <c r="H17" s="4" t="str">
        <f t="shared" si="2"/>
        <v/>
      </c>
      <c r="I17" s="3" t="str">
        <f t="shared" si="3"/>
        <v/>
      </c>
      <c r="J17" s="3" t="str">
        <f t="shared" si="5"/>
        <v/>
      </c>
      <c r="K17" s="3"/>
      <c r="L17" s="26" t="str">
        <f t="shared" si="4"/>
        <v/>
      </c>
    </row>
    <row r="18" spans="1:12" ht="18" customHeight="1" x14ac:dyDescent="0.15">
      <c r="A18" s="10"/>
      <c r="B18" s="1"/>
      <c r="C18" s="1"/>
      <c r="D18" s="1"/>
      <c r="E18" s="1"/>
      <c r="F18" s="4" t="str">
        <f t="shared" si="6"/>
        <v/>
      </c>
      <c r="G18" s="4" t="str">
        <f t="shared" si="7"/>
        <v/>
      </c>
      <c r="H18" s="4" t="str">
        <f t="shared" si="2"/>
        <v/>
      </c>
      <c r="I18" s="3" t="str">
        <f t="shared" si="3"/>
        <v/>
      </c>
      <c r="J18" s="3" t="str">
        <f t="shared" si="5"/>
        <v/>
      </c>
      <c r="K18" s="3"/>
      <c r="L18" s="26" t="str">
        <f t="shared" si="4"/>
        <v/>
      </c>
    </row>
    <row r="19" spans="1:12" ht="18" customHeight="1" x14ac:dyDescent="0.15">
      <c r="A19" s="10"/>
      <c r="B19" s="1"/>
      <c r="C19" s="1"/>
      <c r="D19" s="1"/>
      <c r="E19" s="1"/>
      <c r="F19" s="4" t="str">
        <f t="shared" si="6"/>
        <v/>
      </c>
      <c r="G19" s="4" t="str">
        <f t="shared" si="7"/>
        <v/>
      </c>
      <c r="H19" s="4" t="str">
        <f t="shared" si="2"/>
        <v/>
      </c>
      <c r="I19" s="3" t="str">
        <f t="shared" si="3"/>
        <v/>
      </c>
      <c r="J19" s="3" t="str">
        <f t="shared" si="5"/>
        <v/>
      </c>
      <c r="K19" s="9"/>
      <c r="L19" s="26" t="str">
        <f t="shared" si="4"/>
        <v/>
      </c>
    </row>
    <row r="20" spans="1:12" ht="18" customHeight="1" x14ac:dyDescent="0.15">
      <c r="A20" s="10"/>
      <c r="B20" s="1"/>
      <c r="C20" s="1"/>
      <c r="D20" s="1"/>
      <c r="E20" s="1"/>
      <c r="F20" s="4" t="str">
        <f t="shared" si="6"/>
        <v/>
      </c>
      <c r="G20" s="4" t="str">
        <f t="shared" si="7"/>
        <v/>
      </c>
      <c r="H20" s="4" t="str">
        <f t="shared" si="2"/>
        <v/>
      </c>
      <c r="I20" s="3" t="str">
        <f t="shared" si="3"/>
        <v/>
      </c>
      <c r="J20" s="3" t="str">
        <f t="shared" si="5"/>
        <v/>
      </c>
      <c r="K20" s="9"/>
      <c r="L20" s="26" t="str">
        <f t="shared" si="4"/>
        <v/>
      </c>
    </row>
    <row r="21" spans="1:12" ht="18" customHeight="1" x14ac:dyDescent="0.15">
      <c r="A21" s="10"/>
      <c r="B21" s="1"/>
      <c r="C21" s="1"/>
      <c r="D21" s="1"/>
      <c r="E21" s="1"/>
      <c r="F21" s="4" t="str">
        <f t="shared" si="6"/>
        <v/>
      </c>
      <c r="G21" s="4" t="str">
        <f t="shared" si="7"/>
        <v/>
      </c>
      <c r="H21" s="4" t="str">
        <f t="shared" si="2"/>
        <v/>
      </c>
      <c r="I21" s="3" t="str">
        <f t="shared" si="3"/>
        <v/>
      </c>
      <c r="J21" s="3" t="str">
        <f t="shared" si="5"/>
        <v/>
      </c>
      <c r="K21" s="9"/>
      <c r="L21" s="26" t="str">
        <f t="shared" si="4"/>
        <v/>
      </c>
    </row>
    <row r="22" spans="1:12" ht="18" customHeight="1" x14ac:dyDescent="0.15">
      <c r="A22" s="10"/>
      <c r="B22" s="1"/>
      <c r="C22" s="1"/>
      <c r="D22" s="1"/>
      <c r="E22" s="1"/>
      <c r="F22" s="4" t="str">
        <f t="shared" si="6"/>
        <v/>
      </c>
      <c r="G22" s="4" t="str">
        <f t="shared" si="7"/>
        <v/>
      </c>
      <c r="H22" s="4" t="str">
        <f t="shared" si="2"/>
        <v/>
      </c>
      <c r="I22" s="3" t="str">
        <f t="shared" si="3"/>
        <v/>
      </c>
      <c r="J22" s="3" t="str">
        <f t="shared" si="5"/>
        <v/>
      </c>
      <c r="K22" s="9"/>
      <c r="L22" s="26" t="str">
        <f t="shared" si="4"/>
        <v/>
      </c>
    </row>
    <row r="23" spans="1:12" ht="18" customHeight="1" x14ac:dyDescent="0.15">
      <c r="A23" s="10"/>
      <c r="B23" s="1"/>
      <c r="C23" s="1"/>
      <c r="D23" s="1"/>
      <c r="E23" s="1"/>
      <c r="F23" s="4" t="str">
        <f t="shared" si="6"/>
        <v/>
      </c>
      <c r="G23" s="4" t="str">
        <f t="shared" si="7"/>
        <v/>
      </c>
      <c r="H23" s="4" t="str">
        <f t="shared" si="2"/>
        <v/>
      </c>
      <c r="I23" s="3" t="str">
        <f t="shared" si="3"/>
        <v/>
      </c>
      <c r="J23" s="3" t="str">
        <f t="shared" si="5"/>
        <v/>
      </c>
      <c r="K23" s="9"/>
      <c r="L23" s="26" t="str">
        <f t="shared" si="4"/>
        <v/>
      </c>
    </row>
    <row r="24" spans="1:12" ht="18" customHeight="1" x14ac:dyDescent="0.15">
      <c r="A24" s="10"/>
      <c r="B24" s="1"/>
      <c r="C24" s="1"/>
      <c r="D24" s="1"/>
      <c r="E24" s="1"/>
      <c r="F24" s="4" t="str">
        <f t="shared" si="6"/>
        <v/>
      </c>
      <c r="G24" s="4" t="str">
        <f t="shared" si="7"/>
        <v/>
      </c>
      <c r="H24" s="4" t="str">
        <f t="shared" si="2"/>
        <v/>
      </c>
      <c r="I24" s="3" t="str">
        <f t="shared" si="3"/>
        <v/>
      </c>
      <c r="J24" s="3" t="str">
        <f t="shared" si="5"/>
        <v/>
      </c>
      <c r="K24" s="9"/>
      <c r="L24" s="26" t="str">
        <f t="shared" si="4"/>
        <v/>
      </c>
    </row>
    <row r="25" spans="1:12" ht="18" customHeight="1" x14ac:dyDescent="0.15">
      <c r="A25" s="10"/>
      <c r="B25" s="1"/>
      <c r="C25" s="1"/>
      <c r="D25" s="1"/>
      <c r="E25" s="1"/>
      <c r="F25" s="4" t="str">
        <f t="shared" si="6"/>
        <v/>
      </c>
      <c r="G25" s="4" t="str">
        <f t="shared" si="7"/>
        <v/>
      </c>
      <c r="H25" s="4" t="str">
        <f t="shared" si="2"/>
        <v/>
      </c>
      <c r="I25" s="3" t="str">
        <f t="shared" si="3"/>
        <v/>
      </c>
      <c r="J25" s="3" t="str">
        <f t="shared" si="5"/>
        <v/>
      </c>
      <c r="K25" s="9"/>
      <c r="L25" s="26" t="str">
        <f t="shared" si="4"/>
        <v/>
      </c>
    </row>
    <row r="26" spans="1:12" ht="18" customHeight="1" x14ac:dyDescent="0.15">
      <c r="A26" s="10"/>
      <c r="B26" s="1"/>
      <c r="C26" s="1"/>
      <c r="D26" s="1"/>
      <c r="E26" s="1"/>
      <c r="F26" s="4" t="str">
        <f t="shared" si="6"/>
        <v/>
      </c>
      <c r="G26" s="4" t="str">
        <f t="shared" si="7"/>
        <v/>
      </c>
      <c r="H26" s="4" t="str">
        <f t="shared" si="2"/>
        <v/>
      </c>
      <c r="I26" s="3" t="str">
        <f t="shared" si="3"/>
        <v/>
      </c>
      <c r="J26" s="3" t="str">
        <f t="shared" si="5"/>
        <v/>
      </c>
      <c r="K26" s="9"/>
      <c r="L26" s="26" t="str">
        <f t="shared" si="4"/>
        <v/>
      </c>
    </row>
    <row r="27" spans="1:12" ht="18" customHeight="1" x14ac:dyDescent="0.15">
      <c r="A27" s="10"/>
      <c r="B27" s="1"/>
      <c r="C27" s="1"/>
      <c r="D27" s="1"/>
      <c r="E27" s="1"/>
      <c r="F27" s="4" t="str">
        <f t="shared" si="6"/>
        <v/>
      </c>
      <c r="G27" s="4" t="str">
        <f t="shared" si="7"/>
        <v/>
      </c>
      <c r="H27" s="4" t="str">
        <f t="shared" si="2"/>
        <v/>
      </c>
      <c r="I27" s="3" t="str">
        <f t="shared" si="3"/>
        <v/>
      </c>
      <c r="J27" s="3" t="str">
        <f t="shared" si="5"/>
        <v/>
      </c>
      <c r="K27" s="9"/>
      <c r="L27" s="26" t="str">
        <f t="shared" si="4"/>
        <v/>
      </c>
    </row>
    <row r="28" spans="1:12" ht="18" customHeight="1" x14ac:dyDescent="0.15">
      <c r="A28" s="10"/>
      <c r="B28" s="1"/>
      <c r="C28" s="1"/>
      <c r="D28" s="1"/>
      <c r="E28" s="1"/>
      <c r="F28" s="4" t="str">
        <f t="shared" si="6"/>
        <v/>
      </c>
      <c r="G28" s="4" t="str">
        <f t="shared" si="7"/>
        <v/>
      </c>
      <c r="H28" s="4" t="str">
        <f t="shared" si="2"/>
        <v/>
      </c>
      <c r="I28" s="3" t="str">
        <f t="shared" si="3"/>
        <v/>
      </c>
      <c r="J28" s="3" t="str">
        <f t="shared" si="5"/>
        <v/>
      </c>
      <c r="K28" s="9"/>
      <c r="L28" s="26" t="str">
        <f t="shared" si="4"/>
        <v/>
      </c>
    </row>
    <row r="29" spans="1:12" ht="18" customHeight="1" x14ac:dyDescent="0.15">
      <c r="A29" s="10"/>
      <c r="B29" s="1"/>
      <c r="C29" s="1"/>
      <c r="D29" s="1"/>
      <c r="E29" s="1"/>
      <c r="F29" s="4" t="str">
        <f t="shared" si="6"/>
        <v/>
      </c>
      <c r="G29" s="4" t="str">
        <f t="shared" si="7"/>
        <v/>
      </c>
      <c r="H29" s="4" t="str">
        <f t="shared" si="2"/>
        <v/>
      </c>
      <c r="I29" s="3" t="str">
        <f t="shared" si="3"/>
        <v/>
      </c>
      <c r="J29" s="3" t="str">
        <f t="shared" si="5"/>
        <v/>
      </c>
      <c r="K29" s="9"/>
      <c r="L29" s="26" t="str">
        <f t="shared" si="4"/>
        <v/>
      </c>
    </row>
    <row r="30" spans="1:12" ht="18" customHeight="1" x14ac:dyDescent="0.15">
      <c r="A30" s="10"/>
      <c r="B30" s="1"/>
      <c r="C30" s="1"/>
      <c r="D30" s="1"/>
      <c r="E30" s="1"/>
      <c r="F30" s="4" t="str">
        <f t="shared" si="6"/>
        <v/>
      </c>
      <c r="G30" s="4" t="str">
        <f t="shared" si="7"/>
        <v/>
      </c>
      <c r="H30" s="4" t="str">
        <f t="shared" si="2"/>
        <v/>
      </c>
      <c r="I30" s="3" t="str">
        <f t="shared" si="3"/>
        <v/>
      </c>
      <c r="J30" s="3" t="str">
        <f t="shared" si="5"/>
        <v/>
      </c>
      <c r="K30" s="9"/>
      <c r="L30" s="26" t="str">
        <f t="shared" si="4"/>
        <v/>
      </c>
    </row>
    <row r="31" spans="1:12" ht="18" customHeight="1" x14ac:dyDescent="0.15">
      <c r="A31" s="10"/>
      <c r="B31" s="1"/>
      <c r="C31" s="1"/>
      <c r="D31" s="1"/>
      <c r="E31" s="1"/>
      <c r="F31" s="4" t="str">
        <f t="shared" si="6"/>
        <v/>
      </c>
      <c r="G31" s="4" t="str">
        <f t="shared" si="7"/>
        <v/>
      </c>
      <c r="H31" s="4" t="str">
        <f t="shared" si="2"/>
        <v/>
      </c>
      <c r="I31" s="3" t="str">
        <f t="shared" si="3"/>
        <v/>
      </c>
      <c r="J31" s="3" t="str">
        <f t="shared" si="5"/>
        <v/>
      </c>
      <c r="K31" s="9"/>
      <c r="L31" s="26" t="str">
        <f t="shared" si="4"/>
        <v/>
      </c>
    </row>
    <row r="32" spans="1:12" ht="18" customHeight="1" x14ac:dyDescent="0.15">
      <c r="A32" s="10"/>
      <c r="B32" s="1"/>
      <c r="C32" s="1"/>
      <c r="D32" s="1"/>
      <c r="E32" s="1"/>
      <c r="F32" s="4" t="str">
        <f t="shared" si="6"/>
        <v/>
      </c>
      <c r="G32" s="4" t="str">
        <f t="shared" si="7"/>
        <v/>
      </c>
      <c r="H32" s="4" t="str">
        <f t="shared" si="2"/>
        <v/>
      </c>
      <c r="I32" s="3" t="str">
        <f t="shared" si="3"/>
        <v/>
      </c>
      <c r="J32" s="3" t="str">
        <f t="shared" si="5"/>
        <v/>
      </c>
      <c r="K32" s="9"/>
      <c r="L32" s="26" t="str">
        <f t="shared" si="4"/>
        <v/>
      </c>
    </row>
    <row r="33" spans="1:12" ht="18" customHeight="1" x14ac:dyDescent="0.15">
      <c r="A33" s="10"/>
      <c r="B33" s="1"/>
      <c r="C33" s="1"/>
      <c r="D33" s="1"/>
      <c r="E33" s="1"/>
      <c r="F33" s="4" t="str">
        <f t="shared" si="6"/>
        <v/>
      </c>
      <c r="G33" s="4" t="str">
        <f t="shared" si="7"/>
        <v/>
      </c>
      <c r="H33" s="4" t="str">
        <f t="shared" si="2"/>
        <v/>
      </c>
      <c r="I33" s="3" t="str">
        <f t="shared" si="3"/>
        <v/>
      </c>
      <c r="J33" s="3" t="str">
        <f t="shared" si="5"/>
        <v/>
      </c>
      <c r="K33" s="9"/>
      <c r="L33" s="26" t="str">
        <f t="shared" si="4"/>
        <v/>
      </c>
    </row>
    <row r="34" spans="1:12" ht="18" customHeight="1" x14ac:dyDescent="0.15">
      <c r="A34" s="10"/>
      <c r="B34" s="1"/>
      <c r="C34" s="1"/>
      <c r="D34" s="1"/>
      <c r="E34" s="1"/>
      <c r="F34" s="4" t="str">
        <f t="shared" si="6"/>
        <v/>
      </c>
      <c r="G34" s="4" t="str">
        <f t="shared" si="7"/>
        <v/>
      </c>
      <c r="H34" s="4" t="str">
        <f t="shared" si="2"/>
        <v/>
      </c>
      <c r="I34" s="3" t="str">
        <f t="shared" si="3"/>
        <v/>
      </c>
      <c r="J34" s="3" t="str">
        <f t="shared" si="5"/>
        <v/>
      </c>
      <c r="K34" s="9"/>
      <c r="L34" s="26" t="str">
        <f t="shared" si="4"/>
        <v/>
      </c>
    </row>
    <row r="35" spans="1:12" ht="18" customHeight="1" x14ac:dyDescent="0.15">
      <c r="A35" s="10"/>
      <c r="B35" s="1"/>
      <c r="C35" s="1"/>
      <c r="D35" s="1"/>
      <c r="E35" s="1"/>
      <c r="F35" s="4" t="str">
        <f t="shared" si="6"/>
        <v/>
      </c>
      <c r="G35" s="4" t="str">
        <f t="shared" si="7"/>
        <v/>
      </c>
      <c r="H35" s="4" t="str">
        <f t="shared" si="2"/>
        <v/>
      </c>
      <c r="I35" s="3" t="str">
        <f t="shared" si="3"/>
        <v/>
      </c>
      <c r="J35" s="3" t="str">
        <f t="shared" si="5"/>
        <v/>
      </c>
      <c r="K35" s="9"/>
      <c r="L35" s="26" t="str">
        <f t="shared" si="4"/>
        <v/>
      </c>
    </row>
    <row r="36" spans="1:12" ht="18" customHeight="1" x14ac:dyDescent="0.15">
      <c r="A36" s="10"/>
      <c r="B36" s="1"/>
      <c r="C36" s="1"/>
      <c r="D36" s="1"/>
      <c r="E36" s="1"/>
      <c r="F36" s="4" t="str">
        <f t="shared" si="6"/>
        <v/>
      </c>
      <c r="G36" s="4" t="str">
        <f t="shared" si="7"/>
        <v/>
      </c>
      <c r="H36" s="4" t="str">
        <f t="shared" si="2"/>
        <v/>
      </c>
      <c r="I36" s="3" t="str">
        <f t="shared" si="3"/>
        <v/>
      </c>
      <c r="J36" s="3" t="str">
        <f t="shared" si="5"/>
        <v/>
      </c>
      <c r="K36" s="9"/>
      <c r="L36" s="26" t="str">
        <f t="shared" si="4"/>
        <v/>
      </c>
    </row>
    <row r="37" spans="1:12" ht="18" customHeight="1" x14ac:dyDescent="0.15">
      <c r="A37" s="10"/>
      <c r="B37" s="1"/>
      <c r="C37" s="1"/>
      <c r="D37" s="1"/>
      <c r="E37" s="1"/>
      <c r="F37" s="4" t="str">
        <f t="shared" si="6"/>
        <v/>
      </c>
      <c r="G37" s="4" t="str">
        <f t="shared" si="7"/>
        <v/>
      </c>
      <c r="H37" s="4" t="str">
        <f t="shared" si="2"/>
        <v/>
      </c>
      <c r="I37" s="3" t="str">
        <f t="shared" si="3"/>
        <v/>
      </c>
      <c r="J37" s="3" t="str">
        <f t="shared" si="5"/>
        <v/>
      </c>
      <c r="K37" s="9"/>
      <c r="L37" s="26" t="str">
        <f t="shared" si="4"/>
        <v/>
      </c>
    </row>
    <row r="38" spans="1:12" ht="18" customHeight="1" x14ac:dyDescent="0.15">
      <c r="A38" s="10"/>
      <c r="B38" s="1"/>
      <c r="C38" s="1"/>
      <c r="D38" s="1"/>
      <c r="E38" s="1"/>
      <c r="F38" s="4" t="str">
        <f t="shared" si="6"/>
        <v/>
      </c>
      <c r="G38" s="4" t="str">
        <f t="shared" si="7"/>
        <v/>
      </c>
      <c r="H38" s="4" t="str">
        <f t="shared" si="2"/>
        <v/>
      </c>
      <c r="I38" s="3" t="str">
        <f t="shared" ref="I38:I50" si="8">G38</f>
        <v/>
      </c>
      <c r="J38" s="3" t="str">
        <f t="shared" ref="J38:J50" si="9">H38</f>
        <v/>
      </c>
      <c r="K38" s="9"/>
      <c r="L38" s="26" t="str">
        <f t="shared" si="4"/>
        <v/>
      </c>
    </row>
    <row r="39" spans="1:12" ht="18" customHeight="1" x14ac:dyDescent="0.15">
      <c r="A39" s="10"/>
      <c r="B39" s="1"/>
      <c r="C39" s="1"/>
      <c r="D39" s="1"/>
      <c r="E39" s="1"/>
      <c r="F39" s="4" t="str">
        <f t="shared" si="6"/>
        <v/>
      </c>
      <c r="G39" s="4" t="str">
        <f t="shared" si="7"/>
        <v/>
      </c>
      <c r="H39" s="4" t="str">
        <f t="shared" si="2"/>
        <v/>
      </c>
      <c r="I39" s="3" t="str">
        <f t="shared" si="8"/>
        <v/>
      </c>
      <c r="J39" s="3" t="str">
        <f t="shared" si="9"/>
        <v/>
      </c>
      <c r="K39" s="9"/>
      <c r="L39" s="26" t="str">
        <f t="shared" si="4"/>
        <v/>
      </c>
    </row>
    <row r="40" spans="1:12" ht="18" customHeight="1" x14ac:dyDescent="0.15">
      <c r="A40" s="10"/>
      <c r="B40" s="1"/>
      <c r="C40" s="1"/>
      <c r="D40" s="1"/>
      <c r="E40" s="1"/>
      <c r="F40" s="4" t="str">
        <f t="shared" ref="F40:F50" si="10">IF(D40="","",ROUND(($L$3-D40)/30,0))</f>
        <v/>
      </c>
      <c r="G40" s="4" t="str">
        <f t="shared" ref="G40:G50" si="11">IF(A40="","",IF($D$2=B40,IF(E40="是",IF(F40&lt;=12,50%*$B$3*C40,IF(AND(12&lt;F40,F40&lt;=24),$B$3*80%*C40,IF(F40&gt;=25,$B$3*120%*C40,"报错"))),0),$D$3*C40))</f>
        <v/>
      </c>
      <c r="H40" s="4" t="str">
        <f t="shared" ref="H40:H50" si="12">IF(A40="","",IF($F$3=A40,200,0))</f>
        <v/>
      </c>
      <c r="I40" s="3" t="str">
        <f t="shared" si="8"/>
        <v/>
      </c>
      <c r="J40" s="3" t="str">
        <f t="shared" si="9"/>
        <v/>
      </c>
      <c r="K40" s="9"/>
      <c r="L40" s="26" t="str">
        <f t="shared" si="4"/>
        <v/>
      </c>
    </row>
    <row r="41" spans="1:12" ht="18" customHeight="1" x14ac:dyDescent="0.15">
      <c r="A41" s="10"/>
      <c r="B41" s="1"/>
      <c r="C41" s="1"/>
      <c r="D41" s="1"/>
      <c r="E41" s="1"/>
      <c r="F41" s="4" t="str">
        <f t="shared" si="10"/>
        <v/>
      </c>
      <c r="G41" s="4" t="str">
        <f t="shared" si="11"/>
        <v/>
      </c>
      <c r="H41" s="4" t="str">
        <f t="shared" si="12"/>
        <v/>
      </c>
      <c r="I41" s="3" t="str">
        <f t="shared" si="8"/>
        <v/>
      </c>
      <c r="J41" s="3" t="str">
        <f t="shared" si="9"/>
        <v/>
      </c>
      <c r="K41" s="9"/>
      <c r="L41" s="26" t="str">
        <f t="shared" si="4"/>
        <v/>
      </c>
    </row>
    <row r="42" spans="1:12" ht="18" customHeight="1" x14ac:dyDescent="0.15">
      <c r="A42" s="10"/>
      <c r="B42" s="1"/>
      <c r="C42" s="1"/>
      <c r="D42" s="1"/>
      <c r="E42" s="1"/>
      <c r="F42" s="4" t="str">
        <f t="shared" si="10"/>
        <v/>
      </c>
      <c r="G42" s="4" t="str">
        <f t="shared" si="11"/>
        <v/>
      </c>
      <c r="H42" s="4" t="str">
        <f t="shared" si="12"/>
        <v/>
      </c>
      <c r="I42" s="3" t="str">
        <f t="shared" si="8"/>
        <v/>
      </c>
      <c r="J42" s="3" t="str">
        <f t="shared" si="9"/>
        <v/>
      </c>
      <c r="K42" s="9"/>
      <c r="L42" s="26" t="str">
        <f t="shared" si="4"/>
        <v/>
      </c>
    </row>
    <row r="43" spans="1:12" ht="18" customHeight="1" x14ac:dyDescent="0.15">
      <c r="A43" s="10"/>
      <c r="B43" s="1"/>
      <c r="C43" s="1"/>
      <c r="D43" s="1"/>
      <c r="E43" s="1"/>
      <c r="F43" s="4" t="str">
        <f t="shared" si="10"/>
        <v/>
      </c>
      <c r="G43" s="4" t="str">
        <f t="shared" si="11"/>
        <v/>
      </c>
      <c r="H43" s="4" t="str">
        <f t="shared" si="12"/>
        <v/>
      </c>
      <c r="I43" s="3" t="str">
        <f t="shared" si="8"/>
        <v/>
      </c>
      <c r="J43" s="3" t="str">
        <f t="shared" si="9"/>
        <v/>
      </c>
      <c r="K43" s="9"/>
      <c r="L43" s="26" t="str">
        <f t="shared" si="4"/>
        <v/>
      </c>
    </row>
    <row r="44" spans="1:12" ht="18" customHeight="1" x14ac:dyDescent="0.15">
      <c r="A44" s="10"/>
      <c r="B44" s="1"/>
      <c r="C44" s="1"/>
      <c r="D44" s="1"/>
      <c r="E44" s="1"/>
      <c r="F44" s="4" t="str">
        <f t="shared" si="10"/>
        <v/>
      </c>
      <c r="G44" s="4" t="str">
        <f t="shared" si="11"/>
        <v/>
      </c>
      <c r="H44" s="4" t="str">
        <f t="shared" si="12"/>
        <v/>
      </c>
      <c r="I44" s="3" t="str">
        <f t="shared" si="8"/>
        <v/>
      </c>
      <c r="J44" s="3" t="str">
        <f t="shared" si="9"/>
        <v/>
      </c>
      <c r="K44" s="9"/>
      <c r="L44" s="26" t="str">
        <f t="shared" si="4"/>
        <v/>
      </c>
    </row>
    <row r="45" spans="1:12" ht="18" customHeight="1" x14ac:dyDescent="0.15">
      <c r="A45" s="10"/>
      <c r="B45" s="1"/>
      <c r="C45" s="1"/>
      <c r="D45" s="1"/>
      <c r="E45" s="1"/>
      <c r="F45" s="4" t="str">
        <f t="shared" si="10"/>
        <v/>
      </c>
      <c r="G45" s="4" t="str">
        <f t="shared" si="11"/>
        <v/>
      </c>
      <c r="H45" s="4" t="str">
        <f t="shared" si="12"/>
        <v/>
      </c>
      <c r="I45" s="3" t="str">
        <f t="shared" si="8"/>
        <v/>
      </c>
      <c r="J45" s="3" t="str">
        <f t="shared" si="9"/>
        <v/>
      </c>
      <c r="K45" s="9"/>
      <c r="L45" s="26" t="str">
        <f t="shared" si="4"/>
        <v/>
      </c>
    </row>
    <row r="46" spans="1:12" ht="18" customHeight="1" x14ac:dyDescent="0.15">
      <c r="A46" s="10"/>
      <c r="B46" s="1"/>
      <c r="C46" s="1"/>
      <c r="D46" s="1"/>
      <c r="E46" s="1"/>
      <c r="F46" s="4" t="str">
        <f t="shared" si="10"/>
        <v/>
      </c>
      <c r="G46" s="4" t="str">
        <f t="shared" si="11"/>
        <v/>
      </c>
      <c r="H46" s="4" t="str">
        <f t="shared" si="12"/>
        <v/>
      </c>
      <c r="I46" s="3" t="str">
        <f t="shared" si="8"/>
        <v/>
      </c>
      <c r="J46" s="3" t="str">
        <f t="shared" si="9"/>
        <v/>
      </c>
      <c r="K46" s="9"/>
      <c r="L46" s="26" t="str">
        <f t="shared" si="4"/>
        <v/>
      </c>
    </row>
    <row r="47" spans="1:12" ht="18" customHeight="1" x14ac:dyDescent="0.15">
      <c r="A47" s="10"/>
      <c r="B47" s="1"/>
      <c r="C47" s="1"/>
      <c r="D47" s="1"/>
      <c r="E47" s="1"/>
      <c r="F47" s="4" t="str">
        <f t="shared" si="10"/>
        <v/>
      </c>
      <c r="G47" s="4" t="str">
        <f t="shared" si="11"/>
        <v/>
      </c>
      <c r="H47" s="4" t="str">
        <f t="shared" si="12"/>
        <v/>
      </c>
      <c r="I47" s="3" t="str">
        <f t="shared" si="8"/>
        <v/>
      </c>
      <c r="J47" s="3" t="str">
        <f t="shared" si="9"/>
        <v/>
      </c>
      <c r="K47" s="9"/>
      <c r="L47" s="26" t="str">
        <f t="shared" si="4"/>
        <v/>
      </c>
    </row>
    <row r="48" spans="1:12" ht="18" customHeight="1" x14ac:dyDescent="0.15">
      <c r="A48" s="10"/>
      <c r="B48" s="1"/>
      <c r="C48" s="1"/>
      <c r="D48" s="1"/>
      <c r="E48" s="1"/>
      <c r="F48" s="4" t="str">
        <f t="shared" si="10"/>
        <v/>
      </c>
      <c r="G48" s="4" t="str">
        <f t="shared" si="11"/>
        <v/>
      </c>
      <c r="H48" s="4" t="str">
        <f t="shared" si="12"/>
        <v/>
      </c>
      <c r="I48" s="3" t="str">
        <f t="shared" si="8"/>
        <v/>
      </c>
      <c r="J48" s="3" t="str">
        <f t="shared" si="9"/>
        <v/>
      </c>
      <c r="K48" s="9"/>
      <c r="L48" s="26" t="str">
        <f t="shared" si="4"/>
        <v/>
      </c>
    </row>
    <row r="49" spans="1:12" ht="18" customHeight="1" x14ac:dyDescent="0.15">
      <c r="A49" s="10"/>
      <c r="B49" s="1"/>
      <c r="C49" s="1"/>
      <c r="D49" s="1"/>
      <c r="E49" s="1"/>
      <c r="F49" s="4" t="str">
        <f t="shared" si="10"/>
        <v/>
      </c>
      <c r="G49" s="4" t="str">
        <f t="shared" si="11"/>
        <v/>
      </c>
      <c r="H49" s="4" t="str">
        <f t="shared" si="12"/>
        <v/>
      </c>
      <c r="I49" s="3" t="str">
        <f t="shared" si="8"/>
        <v/>
      </c>
      <c r="J49" s="3" t="str">
        <f t="shared" si="9"/>
        <v/>
      </c>
      <c r="K49" s="9"/>
      <c r="L49" s="26" t="str">
        <f t="shared" si="4"/>
        <v/>
      </c>
    </row>
    <row r="50" spans="1:12" ht="18" customHeight="1" thickBot="1" x14ac:dyDescent="0.2">
      <c r="A50" s="23"/>
      <c r="B50" s="24"/>
      <c r="C50" s="24"/>
      <c r="D50" s="24"/>
      <c r="E50" s="24"/>
      <c r="F50" s="12" t="str">
        <f t="shared" si="10"/>
        <v/>
      </c>
      <c r="G50" s="12" t="str">
        <f t="shared" si="11"/>
        <v/>
      </c>
      <c r="H50" s="12" t="str">
        <f t="shared" si="12"/>
        <v/>
      </c>
      <c r="I50" s="11" t="str">
        <f t="shared" si="8"/>
        <v/>
      </c>
      <c r="J50" s="11" t="str">
        <f t="shared" si="9"/>
        <v/>
      </c>
      <c r="K50" s="13"/>
      <c r="L50" s="27" t="str">
        <f t="shared" si="4"/>
        <v/>
      </c>
    </row>
    <row r="51" spans="1:12" x14ac:dyDescent="0.15">
      <c r="A51" s="5"/>
      <c r="B51" s="5"/>
      <c r="C51" s="5"/>
      <c r="D51" s="5"/>
      <c r="E51" s="5"/>
      <c r="F51" s="5"/>
      <c r="G51" s="5"/>
      <c r="H51" s="6"/>
      <c r="I51" s="6"/>
      <c r="J51" s="6"/>
      <c r="K51" s="6"/>
      <c r="L51" s="6"/>
    </row>
    <row r="52" spans="1:12" x14ac:dyDescent="0.15">
      <c r="A52" s="5"/>
      <c r="B52" s="5"/>
      <c r="C52" s="5"/>
      <c r="D52" s="5"/>
      <c r="E52" s="5"/>
      <c r="F52" s="5"/>
      <c r="G52" s="5"/>
      <c r="H52" s="6"/>
      <c r="I52" s="6"/>
      <c r="J52" s="6"/>
      <c r="K52" s="6"/>
      <c r="L52" s="6"/>
    </row>
    <row r="53" spans="1:12" x14ac:dyDescent="0.15">
      <c r="A53" s="5"/>
      <c r="B53" s="5"/>
      <c r="C53" s="5"/>
      <c r="D53" s="5"/>
      <c r="E53" s="5"/>
      <c r="F53" s="5"/>
      <c r="G53" s="5"/>
      <c r="H53" s="6"/>
      <c r="I53" s="6"/>
      <c r="J53" s="6"/>
      <c r="K53" s="6"/>
      <c r="L53" s="6"/>
    </row>
    <row r="54" spans="1:12" x14ac:dyDescent="0.15">
      <c r="A54" s="5"/>
      <c r="B54" s="5"/>
      <c r="C54" s="5"/>
      <c r="D54" s="5"/>
      <c r="E54" s="5"/>
      <c r="F54" s="5"/>
      <c r="G54" s="5"/>
      <c r="H54" s="6"/>
      <c r="I54" s="6"/>
      <c r="J54" s="6"/>
      <c r="K54" s="6"/>
      <c r="L54" s="6"/>
    </row>
    <row r="55" spans="1:12" x14ac:dyDescent="0.15">
      <c r="A55" s="5"/>
      <c r="B55" s="5"/>
      <c r="C55" s="5"/>
      <c r="D55" s="5"/>
      <c r="E55" s="5"/>
      <c r="F55" s="5"/>
      <c r="G55" s="5"/>
      <c r="H55" s="6"/>
      <c r="I55" s="6"/>
      <c r="J55" s="6"/>
      <c r="K55" s="6"/>
      <c r="L55" s="6"/>
    </row>
    <row r="56" spans="1:12" x14ac:dyDescent="0.15">
      <c r="A56" s="5"/>
      <c r="B56" s="5"/>
      <c r="C56" s="5"/>
      <c r="D56" s="5"/>
      <c r="E56" s="5"/>
      <c r="F56" s="5"/>
      <c r="G56" s="5"/>
      <c r="H56" s="6"/>
      <c r="I56" s="6"/>
      <c r="J56" s="6"/>
      <c r="K56" s="6"/>
      <c r="L56" s="6"/>
    </row>
    <row r="57" spans="1:12" x14ac:dyDescent="0.15">
      <c r="A57" s="5"/>
      <c r="B57" s="5"/>
      <c r="C57" s="5"/>
      <c r="D57" s="5"/>
      <c r="E57" s="5"/>
      <c r="F57" s="5"/>
      <c r="G57" s="5"/>
      <c r="H57" s="6"/>
      <c r="I57" s="6"/>
      <c r="J57" s="6"/>
      <c r="K57" s="6"/>
      <c r="L57" s="6"/>
    </row>
    <row r="58" spans="1:12" x14ac:dyDescent="0.15">
      <c r="A58" s="5"/>
      <c r="B58" s="5"/>
      <c r="C58" s="5"/>
      <c r="D58" s="5"/>
      <c r="E58" s="5"/>
      <c r="F58" s="5"/>
      <c r="G58" s="5"/>
      <c r="H58" s="6"/>
      <c r="I58" s="6"/>
      <c r="J58" s="6"/>
      <c r="K58" s="6"/>
      <c r="L58" s="6"/>
    </row>
    <row r="59" spans="1:12" x14ac:dyDescent="0.15">
      <c r="A59" s="5"/>
      <c r="B59" s="5"/>
      <c r="C59" s="5"/>
      <c r="D59" s="5"/>
      <c r="E59" s="5"/>
      <c r="F59" s="5"/>
      <c r="G59" s="5"/>
      <c r="H59" s="6"/>
      <c r="I59" s="6"/>
      <c r="J59" s="6"/>
      <c r="K59" s="6"/>
      <c r="L59" s="6"/>
    </row>
    <row r="60" spans="1:12" x14ac:dyDescent="0.15">
      <c r="A60" s="5"/>
      <c r="B60" s="5"/>
      <c r="C60" s="5"/>
      <c r="D60" s="5"/>
      <c r="E60" s="5"/>
      <c r="F60" s="5"/>
      <c r="G60" s="5"/>
      <c r="H60" s="6"/>
      <c r="I60" s="6"/>
      <c r="J60" s="6"/>
      <c r="K60" s="6"/>
      <c r="L60" s="6"/>
    </row>
    <row r="61" spans="1:12" x14ac:dyDescent="0.15">
      <c r="A61" s="5"/>
      <c r="B61" s="5"/>
      <c r="C61" s="5"/>
      <c r="D61" s="5"/>
      <c r="E61" s="5"/>
      <c r="F61" s="5"/>
      <c r="G61" s="5"/>
      <c r="H61" s="6"/>
      <c r="I61" s="6"/>
      <c r="J61" s="6"/>
      <c r="K61" s="6"/>
      <c r="L61" s="6"/>
    </row>
    <row r="62" spans="1:12" x14ac:dyDescent="0.15">
      <c r="A62" s="5"/>
      <c r="B62" s="5"/>
      <c r="C62" s="5"/>
      <c r="D62" s="5"/>
      <c r="E62" s="5"/>
      <c r="F62" s="5"/>
      <c r="G62" s="5"/>
      <c r="H62" s="6"/>
      <c r="I62" s="6"/>
      <c r="J62" s="6"/>
      <c r="K62" s="6"/>
      <c r="L62" s="6"/>
    </row>
    <row r="63" spans="1:12" x14ac:dyDescent="0.15">
      <c r="A63" s="5"/>
      <c r="B63" s="5"/>
      <c r="C63" s="5"/>
      <c r="D63" s="5"/>
      <c r="E63" s="5"/>
      <c r="F63" s="5"/>
      <c r="G63" s="5"/>
      <c r="H63" s="6"/>
      <c r="I63" s="6"/>
      <c r="J63" s="6"/>
      <c r="K63" s="6"/>
      <c r="L63" s="6"/>
    </row>
    <row r="64" spans="1:12" x14ac:dyDescent="0.15">
      <c r="A64" s="5"/>
      <c r="B64" s="5"/>
      <c r="C64" s="5"/>
      <c r="D64" s="5"/>
      <c r="E64" s="5"/>
      <c r="F64" s="5"/>
      <c r="G64" s="5"/>
      <c r="H64" s="6"/>
      <c r="I64" s="6"/>
      <c r="J64" s="6"/>
      <c r="K64" s="6"/>
      <c r="L64" s="6"/>
    </row>
    <row r="65" spans="1:12" x14ac:dyDescent="0.15">
      <c r="A65" s="5"/>
      <c r="B65" s="5"/>
      <c r="C65" s="5"/>
      <c r="D65" s="5"/>
      <c r="E65" s="5"/>
      <c r="F65" s="5"/>
      <c r="G65" s="5"/>
      <c r="H65" s="6"/>
      <c r="I65" s="6"/>
      <c r="J65" s="6"/>
      <c r="K65" s="6"/>
      <c r="L65" s="6"/>
    </row>
    <row r="66" spans="1:12" x14ac:dyDescent="0.15">
      <c r="A66" s="5"/>
      <c r="B66" s="5"/>
      <c r="C66" s="5"/>
      <c r="D66" s="5"/>
      <c r="E66" s="5"/>
      <c r="F66" s="5"/>
      <c r="G66" s="5"/>
      <c r="H66" s="6"/>
      <c r="I66" s="6"/>
      <c r="J66" s="6"/>
      <c r="K66" s="6"/>
      <c r="L66" s="6"/>
    </row>
    <row r="67" spans="1:12" x14ac:dyDescent="0.15">
      <c r="A67" s="5"/>
      <c r="B67" s="5"/>
      <c r="C67" s="5"/>
      <c r="D67" s="5"/>
      <c r="E67" s="5"/>
      <c r="F67" s="5"/>
      <c r="G67" s="5"/>
      <c r="H67" s="6"/>
      <c r="I67" s="6"/>
      <c r="J67" s="6"/>
      <c r="K67" s="6"/>
      <c r="L67" s="6"/>
    </row>
    <row r="68" spans="1:12" x14ac:dyDescent="0.15">
      <c r="A68" s="5"/>
      <c r="B68" s="5"/>
      <c r="C68" s="5"/>
      <c r="D68" s="5"/>
      <c r="E68" s="5"/>
      <c r="F68" s="5"/>
      <c r="G68" s="5"/>
      <c r="H68" s="6"/>
      <c r="I68" s="6"/>
      <c r="J68" s="6"/>
      <c r="K68" s="6"/>
      <c r="L68" s="6"/>
    </row>
    <row r="69" spans="1:12" x14ac:dyDescent="0.15">
      <c r="A69" s="5"/>
      <c r="B69" s="5"/>
      <c r="C69" s="5"/>
      <c r="D69" s="5"/>
      <c r="E69" s="5"/>
      <c r="F69" s="5"/>
      <c r="G69" s="5"/>
      <c r="H69" s="6"/>
      <c r="I69" s="6"/>
      <c r="J69" s="6"/>
      <c r="K69" s="6"/>
      <c r="L69" s="6"/>
    </row>
    <row r="70" spans="1:12" x14ac:dyDescent="0.15">
      <c r="A70" s="5"/>
      <c r="B70" s="5"/>
      <c r="C70" s="5"/>
      <c r="D70" s="5"/>
      <c r="E70" s="5"/>
      <c r="F70" s="5"/>
      <c r="G70" s="5"/>
      <c r="H70" s="6"/>
      <c r="I70" s="6"/>
      <c r="J70" s="6"/>
      <c r="K70" s="6"/>
      <c r="L70" s="6"/>
    </row>
    <row r="71" spans="1:12" x14ac:dyDescent="0.15">
      <c r="A71" s="5"/>
      <c r="B71" s="5"/>
      <c r="C71" s="5"/>
      <c r="D71" s="5"/>
      <c r="E71" s="5"/>
      <c r="F71" s="5"/>
      <c r="G71" s="5"/>
      <c r="H71" s="6"/>
      <c r="I71" s="6"/>
      <c r="J71" s="6"/>
      <c r="K71" s="6"/>
      <c r="L71" s="6"/>
    </row>
    <row r="72" spans="1:12" x14ac:dyDescent="0.15">
      <c r="A72" s="5"/>
      <c r="B72" s="5"/>
      <c r="C72" s="5"/>
      <c r="D72" s="5"/>
      <c r="E72" s="5"/>
      <c r="F72" s="5"/>
      <c r="G72" s="5"/>
      <c r="H72" s="6"/>
      <c r="I72" s="6"/>
      <c r="J72" s="6"/>
      <c r="K72" s="6"/>
      <c r="L72" s="6"/>
    </row>
    <row r="73" spans="1:12" x14ac:dyDescent="0.15">
      <c r="A73" s="5"/>
      <c r="B73" s="5"/>
      <c r="C73" s="5"/>
      <c r="D73" s="5"/>
      <c r="E73" s="5"/>
      <c r="F73" s="5"/>
      <c r="G73" s="5"/>
      <c r="H73" s="6"/>
      <c r="I73" s="6"/>
      <c r="J73" s="6"/>
      <c r="K73" s="6"/>
      <c r="L73" s="6"/>
    </row>
    <row r="74" spans="1:12" x14ac:dyDescent="0.15">
      <c r="A74" s="5"/>
      <c r="B74" s="5"/>
      <c r="C74" s="5"/>
      <c r="D74" s="5"/>
      <c r="E74" s="5"/>
      <c r="F74" s="5"/>
      <c r="G74" s="5"/>
      <c r="H74" s="6"/>
      <c r="I74" s="6"/>
      <c r="J74" s="6"/>
      <c r="K74" s="6"/>
      <c r="L74" s="6"/>
    </row>
    <row r="75" spans="1:12" x14ac:dyDescent="0.15">
      <c r="A75" s="5"/>
      <c r="B75" s="5"/>
      <c r="C75" s="5"/>
      <c r="D75" s="5"/>
      <c r="E75" s="5"/>
      <c r="F75" s="5"/>
      <c r="G75" s="5"/>
      <c r="H75" s="6"/>
      <c r="I75" s="6"/>
      <c r="J75" s="6"/>
      <c r="K75" s="6"/>
      <c r="L75" s="6"/>
    </row>
    <row r="76" spans="1:12" x14ac:dyDescent="0.15">
      <c r="A76" s="5"/>
      <c r="B76" s="5"/>
      <c r="C76" s="5"/>
      <c r="D76" s="5"/>
      <c r="E76" s="5"/>
      <c r="F76" s="5"/>
      <c r="G76" s="5"/>
      <c r="H76" s="6"/>
      <c r="I76" s="6"/>
      <c r="J76" s="6"/>
      <c r="K76" s="6"/>
      <c r="L76" s="6"/>
    </row>
    <row r="77" spans="1:12" x14ac:dyDescent="0.15">
      <c r="A77" s="5"/>
      <c r="B77" s="5"/>
      <c r="C77" s="5"/>
      <c r="D77" s="5"/>
      <c r="E77" s="5"/>
      <c r="F77" s="5"/>
      <c r="G77" s="5"/>
      <c r="H77" s="6"/>
      <c r="I77" s="6"/>
      <c r="J77" s="6"/>
      <c r="K77" s="6"/>
      <c r="L77" s="6"/>
    </row>
    <row r="78" spans="1:12" x14ac:dyDescent="0.15">
      <c r="A78" s="5"/>
      <c r="B78" s="5"/>
      <c r="C78" s="5"/>
      <c r="D78" s="5"/>
      <c r="E78" s="5"/>
      <c r="F78" s="5"/>
      <c r="G78" s="5"/>
      <c r="H78" s="6"/>
      <c r="I78" s="6"/>
      <c r="J78" s="6"/>
      <c r="K78" s="6"/>
      <c r="L78" s="6"/>
    </row>
    <row r="79" spans="1:12" x14ac:dyDescent="0.15">
      <c r="A79" s="5"/>
      <c r="B79" s="5"/>
      <c r="C79" s="5"/>
      <c r="D79" s="5"/>
      <c r="E79" s="5"/>
      <c r="F79" s="5"/>
      <c r="G79" s="5"/>
      <c r="H79" s="6"/>
      <c r="I79" s="6"/>
      <c r="J79" s="6"/>
      <c r="K79" s="6"/>
      <c r="L79" s="6"/>
    </row>
    <row r="80" spans="1:12" x14ac:dyDescent="0.15">
      <c r="A80" s="5"/>
      <c r="B80" s="5"/>
      <c r="C80" s="5"/>
      <c r="D80" s="5"/>
      <c r="E80" s="5"/>
      <c r="F80" s="5"/>
      <c r="G80" s="5"/>
      <c r="H80" s="6"/>
      <c r="I80" s="6"/>
      <c r="J80" s="6"/>
      <c r="K80" s="6"/>
      <c r="L80" s="6"/>
    </row>
    <row r="81" spans="1:12" x14ac:dyDescent="0.15">
      <c r="A81" s="5"/>
      <c r="B81" s="5"/>
      <c r="C81" s="5"/>
      <c r="D81" s="5"/>
      <c r="E81" s="5"/>
      <c r="F81" s="5"/>
      <c r="G81" s="5"/>
      <c r="H81" s="6"/>
      <c r="I81" s="6"/>
      <c r="J81" s="6"/>
      <c r="K81" s="6"/>
      <c r="L81" s="6"/>
    </row>
    <row r="82" spans="1:12" x14ac:dyDescent="0.15">
      <c r="A82" s="5"/>
      <c r="B82" s="5"/>
      <c r="C82" s="5"/>
      <c r="D82" s="5"/>
      <c r="E82" s="5"/>
      <c r="F82" s="5"/>
      <c r="G82" s="5"/>
      <c r="H82" s="6"/>
      <c r="I82" s="6"/>
      <c r="J82" s="6"/>
      <c r="K82" s="6"/>
      <c r="L82" s="6"/>
    </row>
    <row r="83" spans="1:12" x14ac:dyDescent="0.15">
      <c r="A83" s="5"/>
      <c r="B83" s="5"/>
      <c r="C83" s="5"/>
      <c r="D83" s="5"/>
      <c r="E83" s="5"/>
      <c r="F83" s="5"/>
      <c r="G83" s="5"/>
      <c r="H83" s="6"/>
      <c r="I83" s="6"/>
      <c r="J83" s="6"/>
      <c r="K83" s="6"/>
      <c r="L83" s="6"/>
    </row>
    <row r="84" spans="1:12" x14ac:dyDescent="0.15">
      <c r="A84" s="5"/>
      <c r="B84" s="5"/>
      <c r="C84" s="5"/>
      <c r="D84" s="5"/>
      <c r="E84" s="5"/>
      <c r="F84" s="5"/>
      <c r="G84" s="5"/>
      <c r="H84" s="6"/>
      <c r="I84" s="6"/>
      <c r="J84" s="6"/>
      <c r="K84" s="6"/>
      <c r="L84" s="6"/>
    </row>
    <row r="85" spans="1:12" x14ac:dyDescent="0.15">
      <c r="A85" s="5"/>
      <c r="B85" s="5"/>
      <c r="C85" s="5"/>
      <c r="D85" s="5"/>
      <c r="E85" s="5"/>
      <c r="F85" s="5"/>
      <c r="G85" s="5"/>
      <c r="H85" s="6"/>
      <c r="I85" s="6"/>
      <c r="J85" s="6"/>
      <c r="K85" s="6"/>
      <c r="L85" s="6"/>
    </row>
    <row r="86" spans="1:12" x14ac:dyDescent="0.15">
      <c r="A86" s="5"/>
      <c r="B86" s="5"/>
      <c r="C86" s="5"/>
      <c r="D86" s="5"/>
      <c r="E86" s="5"/>
      <c r="F86" s="5"/>
      <c r="G86" s="5"/>
      <c r="H86" s="6"/>
      <c r="I86" s="6"/>
      <c r="J86" s="6"/>
      <c r="K86" s="6"/>
      <c r="L86" s="6"/>
    </row>
    <row r="87" spans="1:12" x14ac:dyDescent="0.15">
      <c r="A87" s="5"/>
      <c r="B87" s="5"/>
      <c r="C87" s="5"/>
      <c r="D87" s="5"/>
      <c r="E87" s="5"/>
      <c r="F87" s="5"/>
      <c r="G87" s="5"/>
      <c r="H87" s="6"/>
      <c r="I87" s="6"/>
      <c r="J87" s="6"/>
      <c r="K87" s="6"/>
      <c r="L87" s="6"/>
    </row>
    <row r="88" spans="1:12" x14ac:dyDescent="0.15">
      <c r="A88" s="5"/>
      <c r="B88" s="5"/>
      <c r="C88" s="5"/>
      <c r="D88" s="5"/>
      <c r="E88" s="5"/>
      <c r="F88" s="5"/>
      <c r="G88" s="5"/>
      <c r="H88" s="6"/>
      <c r="I88" s="6"/>
      <c r="J88" s="6"/>
      <c r="K88" s="6"/>
      <c r="L88" s="6"/>
    </row>
    <row r="89" spans="1:12" x14ac:dyDescent="0.15">
      <c r="A89" s="5"/>
      <c r="B89" s="5"/>
      <c r="C89" s="5"/>
      <c r="D89" s="5"/>
      <c r="E89" s="5"/>
      <c r="F89" s="5"/>
      <c r="G89" s="5"/>
      <c r="H89" s="6"/>
      <c r="I89" s="6"/>
      <c r="J89" s="6"/>
      <c r="K89" s="6"/>
      <c r="L89" s="6"/>
    </row>
    <row r="90" spans="1:12" x14ac:dyDescent="0.15">
      <c r="A90" s="5"/>
      <c r="B90" s="5"/>
      <c r="C90" s="5"/>
      <c r="D90" s="5"/>
      <c r="E90" s="5"/>
      <c r="F90" s="5"/>
      <c r="G90" s="5"/>
      <c r="H90" s="6"/>
      <c r="I90" s="6"/>
      <c r="J90" s="6"/>
      <c r="K90" s="6"/>
      <c r="L90" s="6"/>
    </row>
    <row r="91" spans="1:12" x14ac:dyDescent="0.15">
      <c r="A91" s="5"/>
      <c r="B91" s="5"/>
      <c r="C91" s="5"/>
      <c r="D91" s="5"/>
      <c r="E91" s="5"/>
      <c r="F91" s="5"/>
      <c r="G91" s="5"/>
      <c r="H91" s="6"/>
      <c r="I91" s="6"/>
      <c r="J91" s="6"/>
      <c r="K91" s="6"/>
      <c r="L91" s="6"/>
    </row>
    <row r="92" spans="1:12" x14ac:dyDescent="0.15">
      <c r="A92" s="5"/>
      <c r="B92" s="5"/>
      <c r="C92" s="5"/>
      <c r="D92" s="5"/>
      <c r="E92" s="5"/>
      <c r="F92" s="5"/>
      <c r="G92" s="5"/>
      <c r="H92" s="6"/>
      <c r="I92" s="6"/>
      <c r="J92" s="6"/>
      <c r="K92" s="6"/>
      <c r="L92" s="6"/>
    </row>
    <row r="93" spans="1:12" x14ac:dyDescent="0.15">
      <c r="A93" s="5"/>
      <c r="B93" s="5"/>
      <c r="C93" s="5"/>
      <c r="D93" s="5"/>
      <c r="E93" s="5"/>
      <c r="F93" s="5"/>
      <c r="G93" s="5"/>
      <c r="H93" s="6"/>
      <c r="I93" s="6"/>
      <c r="J93" s="6"/>
      <c r="K93" s="6"/>
      <c r="L93" s="6"/>
    </row>
    <row r="94" spans="1:12" x14ac:dyDescent="0.15">
      <c r="A94" s="5"/>
      <c r="B94" s="5"/>
      <c r="C94" s="5"/>
      <c r="D94" s="5"/>
      <c r="E94" s="5"/>
      <c r="F94" s="5"/>
      <c r="G94" s="5"/>
      <c r="H94" s="6"/>
      <c r="I94" s="6"/>
      <c r="J94" s="6"/>
      <c r="K94" s="6"/>
      <c r="L94" s="6"/>
    </row>
    <row r="95" spans="1:12" x14ac:dyDescent="0.15">
      <c r="A95" s="5"/>
      <c r="B95" s="5"/>
      <c r="C95" s="5"/>
      <c r="D95" s="5"/>
      <c r="E95" s="5"/>
      <c r="F95" s="5"/>
      <c r="G95" s="5"/>
      <c r="H95" s="6"/>
      <c r="I95" s="6"/>
      <c r="J95" s="6"/>
      <c r="K95" s="6"/>
      <c r="L95" s="6"/>
    </row>
    <row r="96" spans="1:12" x14ac:dyDescent="0.15">
      <c r="A96" s="5"/>
      <c r="B96" s="5"/>
      <c r="C96" s="5"/>
      <c r="D96" s="5"/>
      <c r="E96" s="5"/>
      <c r="F96" s="5"/>
      <c r="G96" s="5"/>
      <c r="H96" s="6"/>
      <c r="I96" s="6"/>
      <c r="J96" s="6"/>
      <c r="K96" s="6"/>
      <c r="L96" s="6"/>
    </row>
    <row r="97" spans="1:12" x14ac:dyDescent="0.15">
      <c r="A97" s="5"/>
      <c r="B97" s="5"/>
      <c r="C97" s="5"/>
      <c r="D97" s="5"/>
      <c r="E97" s="5"/>
      <c r="F97" s="5"/>
      <c r="G97" s="5"/>
      <c r="H97" s="6"/>
      <c r="I97" s="6"/>
      <c r="J97" s="6"/>
      <c r="K97" s="6"/>
      <c r="L97" s="6"/>
    </row>
    <row r="98" spans="1:12" x14ac:dyDescent="0.15">
      <c r="A98" s="5"/>
      <c r="B98" s="5"/>
      <c r="C98" s="5"/>
      <c r="D98" s="5"/>
      <c r="E98" s="5"/>
      <c r="F98" s="5"/>
      <c r="G98" s="5"/>
      <c r="H98" s="6"/>
      <c r="I98" s="6"/>
      <c r="J98" s="6"/>
      <c r="K98" s="6"/>
      <c r="L98" s="6"/>
    </row>
    <row r="99" spans="1:12" x14ac:dyDescent="0.15">
      <c r="A99" s="5"/>
      <c r="B99" s="5"/>
      <c r="C99" s="5"/>
      <c r="D99" s="5"/>
      <c r="E99" s="5"/>
      <c r="F99" s="5"/>
      <c r="G99" s="5"/>
      <c r="H99" s="6"/>
      <c r="I99" s="6"/>
      <c r="J99" s="6"/>
      <c r="K99" s="6"/>
      <c r="L99" s="6"/>
    </row>
    <row r="100" spans="1:12" x14ac:dyDescent="0.15">
      <c r="A100" s="5"/>
      <c r="B100" s="5"/>
      <c r="C100" s="5"/>
      <c r="D100" s="5"/>
      <c r="E100" s="5"/>
      <c r="F100" s="5"/>
      <c r="G100" s="5"/>
      <c r="H100" s="6"/>
      <c r="I100" s="6"/>
      <c r="J100" s="6"/>
      <c r="K100" s="6"/>
      <c r="L100" s="6"/>
    </row>
  </sheetData>
  <sheetProtection password="CED9" sheet="1" objects="1" scenarios="1"/>
  <mergeCells count="4">
    <mergeCell ref="F2:G2"/>
    <mergeCell ref="K2:L2"/>
    <mergeCell ref="H3:J3"/>
    <mergeCell ref="A1:L1"/>
  </mergeCells>
  <phoneticPr fontId="2" type="noConversion"/>
  <dataValidations count="1">
    <dataValidation type="list" allowBlank="1" showInputMessage="1" showErrorMessage="1" sqref="E2:E100">
      <formula1>"是,否"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所属部门!$A:$A</xm:f>
          </x14:formula1>
          <xm:sqref>D2 B5:B50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workbookViewId="0">
      <selection sqref="A1:A89"/>
    </sheetView>
  </sheetViews>
  <sheetFormatPr baseColWidth="10" defaultColWidth="8.83203125" defaultRowHeight="14" x14ac:dyDescent="0.15"/>
  <sheetData>
    <row r="1" spans="1:1" x14ac:dyDescent="0.15">
      <c r="A1" s="7"/>
    </row>
    <row r="2" spans="1:1" x14ac:dyDescent="0.15">
      <c r="A2" s="8" t="s">
        <v>19</v>
      </c>
    </row>
    <row r="3" spans="1:1" x14ac:dyDescent="0.15">
      <c r="A3" s="7" t="s">
        <v>20</v>
      </c>
    </row>
    <row r="4" spans="1:1" x14ac:dyDescent="0.15">
      <c r="A4" s="7" t="s">
        <v>21</v>
      </c>
    </row>
    <row r="5" spans="1:1" x14ac:dyDescent="0.15">
      <c r="A5" s="7" t="s">
        <v>22</v>
      </c>
    </row>
    <row r="6" spans="1:1" x14ac:dyDescent="0.15">
      <c r="A6" s="7" t="s">
        <v>23</v>
      </c>
    </row>
    <row r="7" spans="1:1" x14ac:dyDescent="0.15">
      <c r="A7" s="7" t="s">
        <v>24</v>
      </c>
    </row>
    <row r="8" spans="1:1" x14ac:dyDescent="0.15">
      <c r="A8" s="7" t="s">
        <v>25</v>
      </c>
    </row>
    <row r="9" spans="1:1" x14ac:dyDescent="0.15">
      <c r="A9" s="7" t="s">
        <v>26</v>
      </c>
    </row>
    <row r="10" spans="1:1" x14ac:dyDescent="0.15">
      <c r="A10" s="7" t="s">
        <v>27</v>
      </c>
    </row>
    <row r="11" spans="1:1" x14ac:dyDescent="0.15">
      <c r="A11" s="7" t="s">
        <v>28</v>
      </c>
    </row>
    <row r="12" spans="1:1" x14ac:dyDescent="0.15">
      <c r="A12" s="7" t="s">
        <v>29</v>
      </c>
    </row>
    <row r="13" spans="1:1" x14ac:dyDescent="0.15">
      <c r="A13" s="7" t="s">
        <v>30</v>
      </c>
    </row>
    <row r="14" spans="1:1" x14ac:dyDescent="0.15">
      <c r="A14" s="7" t="s">
        <v>31</v>
      </c>
    </row>
    <row r="15" spans="1:1" x14ac:dyDescent="0.15">
      <c r="A15" s="7" t="s">
        <v>32</v>
      </c>
    </row>
    <row r="16" spans="1:1" x14ac:dyDescent="0.15">
      <c r="A16" s="7" t="s">
        <v>33</v>
      </c>
    </row>
    <row r="17" spans="1:1" x14ac:dyDescent="0.15">
      <c r="A17" s="7" t="s">
        <v>34</v>
      </c>
    </row>
    <row r="18" spans="1:1" x14ac:dyDescent="0.15">
      <c r="A18" s="7" t="s">
        <v>35</v>
      </c>
    </row>
    <row r="19" spans="1:1" x14ac:dyDescent="0.15">
      <c r="A19" s="7" t="s">
        <v>36</v>
      </c>
    </row>
    <row r="20" spans="1:1" x14ac:dyDescent="0.15">
      <c r="A20" s="7" t="s">
        <v>37</v>
      </c>
    </row>
    <row r="21" spans="1:1" x14ac:dyDescent="0.15">
      <c r="A21" s="7" t="s">
        <v>38</v>
      </c>
    </row>
    <row r="22" spans="1:1" x14ac:dyDescent="0.15">
      <c r="A22" s="7" t="s">
        <v>39</v>
      </c>
    </row>
    <row r="23" spans="1:1" x14ac:dyDescent="0.15">
      <c r="A23" s="7" t="s">
        <v>40</v>
      </c>
    </row>
    <row r="24" spans="1:1" x14ac:dyDescent="0.15">
      <c r="A24" s="7" t="s">
        <v>41</v>
      </c>
    </row>
    <row r="25" spans="1:1" x14ac:dyDescent="0.15">
      <c r="A25" s="7" t="s">
        <v>42</v>
      </c>
    </row>
    <row r="26" spans="1:1" x14ac:dyDescent="0.15">
      <c r="A26" s="7" t="s">
        <v>43</v>
      </c>
    </row>
    <row r="27" spans="1:1" x14ac:dyDescent="0.15">
      <c r="A27" s="7" t="s">
        <v>44</v>
      </c>
    </row>
    <row r="28" spans="1:1" x14ac:dyDescent="0.15">
      <c r="A28" s="7" t="s">
        <v>45</v>
      </c>
    </row>
    <row r="29" spans="1:1" x14ac:dyDescent="0.15">
      <c r="A29" s="7" t="s">
        <v>46</v>
      </c>
    </row>
    <row r="30" spans="1:1" x14ac:dyDescent="0.15">
      <c r="A30" s="7" t="s">
        <v>47</v>
      </c>
    </row>
    <row r="31" spans="1:1" x14ac:dyDescent="0.15">
      <c r="A31" s="7" t="s">
        <v>48</v>
      </c>
    </row>
    <row r="32" spans="1:1" x14ac:dyDescent="0.15">
      <c r="A32" s="7" t="s">
        <v>49</v>
      </c>
    </row>
    <row r="33" spans="1:1" x14ac:dyDescent="0.15">
      <c r="A33" s="7" t="s">
        <v>50</v>
      </c>
    </row>
    <row r="34" spans="1:1" x14ac:dyDescent="0.15">
      <c r="A34" s="7" t="s">
        <v>51</v>
      </c>
    </row>
    <row r="35" spans="1:1" x14ac:dyDescent="0.15">
      <c r="A35" s="7" t="s">
        <v>52</v>
      </c>
    </row>
    <row r="36" spans="1:1" x14ac:dyDescent="0.15">
      <c r="A36" s="7" t="s">
        <v>53</v>
      </c>
    </row>
    <row r="37" spans="1:1" x14ac:dyDescent="0.15">
      <c r="A37" s="7" t="s">
        <v>54</v>
      </c>
    </row>
    <row r="38" spans="1:1" x14ac:dyDescent="0.15">
      <c r="A38" s="7" t="s">
        <v>55</v>
      </c>
    </row>
    <row r="39" spans="1:1" x14ac:dyDescent="0.15">
      <c r="A39" s="7" t="s">
        <v>56</v>
      </c>
    </row>
    <row r="40" spans="1:1" x14ac:dyDescent="0.15">
      <c r="A40" s="7" t="s">
        <v>57</v>
      </c>
    </row>
    <row r="41" spans="1:1" x14ac:dyDescent="0.15">
      <c r="A41" s="7" t="s">
        <v>58</v>
      </c>
    </row>
    <row r="42" spans="1:1" x14ac:dyDescent="0.15">
      <c r="A42" s="7" t="s">
        <v>59</v>
      </c>
    </row>
    <row r="43" spans="1:1" x14ac:dyDescent="0.15">
      <c r="A43" s="7" t="s">
        <v>60</v>
      </c>
    </row>
    <row r="44" spans="1:1" x14ac:dyDescent="0.15">
      <c r="A44" s="7" t="s">
        <v>61</v>
      </c>
    </row>
    <row r="45" spans="1:1" x14ac:dyDescent="0.15">
      <c r="A45" s="7" t="s">
        <v>62</v>
      </c>
    </row>
    <row r="46" spans="1:1" x14ac:dyDescent="0.15">
      <c r="A46" s="7" t="s">
        <v>63</v>
      </c>
    </row>
    <row r="47" spans="1:1" x14ac:dyDescent="0.15">
      <c r="A47" s="7" t="s">
        <v>64</v>
      </c>
    </row>
    <row r="48" spans="1:1" x14ac:dyDescent="0.15">
      <c r="A48" s="7" t="s">
        <v>65</v>
      </c>
    </row>
    <row r="49" spans="1:1" x14ac:dyDescent="0.15">
      <c r="A49" s="7" t="s">
        <v>66</v>
      </c>
    </row>
    <row r="50" spans="1:1" x14ac:dyDescent="0.15">
      <c r="A50" s="7" t="s">
        <v>67</v>
      </c>
    </row>
    <row r="51" spans="1:1" x14ac:dyDescent="0.15">
      <c r="A51" s="7" t="s">
        <v>68</v>
      </c>
    </row>
    <row r="52" spans="1:1" x14ac:dyDescent="0.15">
      <c r="A52" s="7" t="s">
        <v>69</v>
      </c>
    </row>
    <row r="53" spans="1:1" x14ac:dyDescent="0.15">
      <c r="A53" s="7" t="s">
        <v>70</v>
      </c>
    </row>
    <row r="54" spans="1:1" x14ac:dyDescent="0.15">
      <c r="A54" s="7" t="s">
        <v>71</v>
      </c>
    </row>
    <row r="55" spans="1:1" x14ac:dyDescent="0.15">
      <c r="A55" s="7" t="s">
        <v>72</v>
      </c>
    </row>
    <row r="56" spans="1:1" x14ac:dyDescent="0.15">
      <c r="A56" s="7" t="s">
        <v>73</v>
      </c>
    </row>
    <row r="57" spans="1:1" x14ac:dyDescent="0.15">
      <c r="A57" s="7" t="s">
        <v>74</v>
      </c>
    </row>
    <row r="58" spans="1:1" x14ac:dyDescent="0.15">
      <c r="A58" s="7" t="s">
        <v>75</v>
      </c>
    </row>
    <row r="59" spans="1:1" x14ac:dyDescent="0.15">
      <c r="A59" s="7" t="s">
        <v>76</v>
      </c>
    </row>
    <row r="60" spans="1:1" x14ac:dyDescent="0.15">
      <c r="A60" s="7" t="s">
        <v>77</v>
      </c>
    </row>
    <row r="61" spans="1:1" x14ac:dyDescent="0.15">
      <c r="A61" s="7" t="s">
        <v>78</v>
      </c>
    </row>
    <row r="62" spans="1:1" x14ac:dyDescent="0.15">
      <c r="A62" s="7" t="s">
        <v>79</v>
      </c>
    </row>
    <row r="63" spans="1:1" x14ac:dyDescent="0.15">
      <c r="A63" s="7" t="s">
        <v>80</v>
      </c>
    </row>
    <row r="64" spans="1:1" x14ac:dyDescent="0.15">
      <c r="A64" s="7" t="s">
        <v>81</v>
      </c>
    </row>
    <row r="65" spans="1:1" x14ac:dyDescent="0.15">
      <c r="A65" s="7" t="s">
        <v>82</v>
      </c>
    </row>
    <row r="66" spans="1:1" x14ac:dyDescent="0.15">
      <c r="A66" s="7" t="s">
        <v>83</v>
      </c>
    </row>
    <row r="67" spans="1:1" x14ac:dyDescent="0.15">
      <c r="A67" s="7" t="s">
        <v>84</v>
      </c>
    </row>
    <row r="68" spans="1:1" x14ac:dyDescent="0.15">
      <c r="A68" s="7" t="s">
        <v>85</v>
      </c>
    </row>
    <row r="69" spans="1:1" x14ac:dyDescent="0.15">
      <c r="A69" s="7" t="s">
        <v>86</v>
      </c>
    </row>
    <row r="70" spans="1:1" x14ac:dyDescent="0.15">
      <c r="A70" s="7" t="s">
        <v>87</v>
      </c>
    </row>
    <row r="71" spans="1:1" x14ac:dyDescent="0.15">
      <c r="A71" s="7" t="s">
        <v>88</v>
      </c>
    </row>
    <row r="72" spans="1:1" x14ac:dyDescent="0.15">
      <c r="A72" s="7" t="s">
        <v>89</v>
      </c>
    </row>
    <row r="73" spans="1:1" x14ac:dyDescent="0.15">
      <c r="A73" s="7" t="s">
        <v>90</v>
      </c>
    </row>
    <row r="74" spans="1:1" x14ac:dyDescent="0.15">
      <c r="A74" s="7" t="s">
        <v>91</v>
      </c>
    </row>
    <row r="75" spans="1:1" x14ac:dyDescent="0.15">
      <c r="A75" s="7" t="s">
        <v>92</v>
      </c>
    </row>
    <row r="76" spans="1:1" x14ac:dyDescent="0.15">
      <c r="A76" s="7" t="s">
        <v>93</v>
      </c>
    </row>
    <row r="77" spans="1:1" x14ac:dyDescent="0.15">
      <c r="A77" s="7" t="s">
        <v>94</v>
      </c>
    </row>
    <row r="78" spans="1:1" x14ac:dyDescent="0.15">
      <c r="A78" s="7" t="s">
        <v>95</v>
      </c>
    </row>
    <row r="79" spans="1:1" x14ac:dyDescent="0.15">
      <c r="A79" s="7" t="s">
        <v>96</v>
      </c>
    </row>
    <row r="80" spans="1:1" x14ac:dyDescent="0.15">
      <c r="A80" s="7" t="s">
        <v>97</v>
      </c>
    </row>
    <row r="81" spans="1:1" x14ac:dyDescent="0.15">
      <c r="A81" s="7" t="s">
        <v>98</v>
      </c>
    </row>
    <row r="82" spans="1:1" x14ac:dyDescent="0.15">
      <c r="A82" s="7" t="s">
        <v>99</v>
      </c>
    </row>
    <row r="83" spans="1:1" x14ac:dyDescent="0.15">
      <c r="A83" s="7" t="s">
        <v>100</v>
      </c>
    </row>
    <row r="84" spans="1:1" x14ac:dyDescent="0.15">
      <c r="A84" s="7" t="s">
        <v>101</v>
      </c>
    </row>
    <row r="85" spans="1:1" x14ac:dyDescent="0.15">
      <c r="A85" s="7" t="s">
        <v>102</v>
      </c>
    </row>
    <row r="86" spans="1:1" x14ac:dyDescent="0.15">
      <c r="A86" s="7" t="s">
        <v>103</v>
      </c>
    </row>
    <row r="87" spans="1:1" x14ac:dyDescent="0.15">
      <c r="A87" s="7" t="s">
        <v>104</v>
      </c>
    </row>
    <row r="88" spans="1:1" x14ac:dyDescent="0.15">
      <c r="A88" s="7" t="s">
        <v>105</v>
      </c>
    </row>
    <row r="89" spans="1:1" x14ac:dyDescent="0.15">
      <c r="A89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所属部门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2017-05-25T15:43:51Z</dcterms:modified>
</cp:coreProperties>
</file>