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anzil R\Downloads\"/>
    </mc:Choice>
  </mc:AlternateContent>
  <xr:revisionPtr revIDLastSave="0" documentId="13_ncr:1_{9461A7C8-E46C-4E7E-B613-DF459C31BF7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utaran 1" sheetId="1" r:id="rId1"/>
    <sheet name="Putaran 2" sheetId="2" r:id="rId2"/>
    <sheet name="Putara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L29" i="3"/>
  <c r="L27" i="3"/>
  <c r="L68" i="3"/>
  <c r="B76" i="3" s="1"/>
  <c r="P23" i="3"/>
  <c r="P28" i="3" s="1"/>
  <c r="P36" i="1"/>
  <c r="E78" i="3"/>
  <c r="D78" i="3"/>
  <c r="C78" i="3"/>
  <c r="B78" i="3"/>
  <c r="E77" i="3"/>
  <c r="D77" i="3"/>
  <c r="C77" i="3"/>
  <c r="B77" i="3"/>
  <c r="E76" i="3"/>
  <c r="D76" i="3"/>
  <c r="C76" i="3"/>
  <c r="E75" i="3"/>
  <c r="D75" i="3"/>
  <c r="C75" i="3"/>
  <c r="B75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R29" i="3"/>
  <c r="Q29" i="3"/>
  <c r="P29" i="3"/>
  <c r="O29" i="3"/>
  <c r="R28" i="3"/>
  <c r="Q28" i="3"/>
  <c r="O28" i="3"/>
  <c r="R27" i="3"/>
  <c r="Q27" i="3"/>
  <c r="P27" i="3"/>
  <c r="O27" i="3"/>
  <c r="R26" i="3"/>
  <c r="Q26" i="3"/>
  <c r="P26" i="3"/>
  <c r="O26" i="3"/>
  <c r="J16" i="3"/>
  <c r="I16" i="3"/>
  <c r="H16" i="3"/>
  <c r="G16" i="3"/>
  <c r="E16" i="3"/>
  <c r="D16" i="3"/>
  <c r="C16" i="3"/>
  <c r="B16" i="3"/>
  <c r="J15" i="3"/>
  <c r="I15" i="3"/>
  <c r="H15" i="3"/>
  <c r="G15" i="3"/>
  <c r="E15" i="3"/>
  <c r="D15" i="3"/>
  <c r="C15" i="3"/>
  <c r="B15" i="3"/>
  <c r="J14" i="3"/>
  <c r="I14" i="3"/>
  <c r="H14" i="3"/>
  <c r="G14" i="3"/>
  <c r="E14" i="3"/>
  <c r="D14" i="3"/>
  <c r="C14" i="3"/>
  <c r="B14" i="3"/>
  <c r="J13" i="3"/>
  <c r="I13" i="3"/>
  <c r="H13" i="3"/>
  <c r="G13" i="3"/>
  <c r="E13" i="3"/>
  <c r="D13" i="3"/>
  <c r="C13" i="3"/>
  <c r="B13" i="3"/>
  <c r="D78" i="2"/>
  <c r="C78" i="2"/>
  <c r="B78" i="2"/>
  <c r="E77" i="2"/>
  <c r="D77" i="2"/>
  <c r="E76" i="2"/>
  <c r="D76" i="2"/>
  <c r="C76" i="2"/>
  <c r="E75" i="2"/>
  <c r="D75" i="2"/>
  <c r="C75" i="2"/>
  <c r="B75" i="2"/>
  <c r="J70" i="2"/>
  <c r="P70" i="2" s="1"/>
  <c r="E78" i="2" s="1"/>
  <c r="I70" i="2"/>
  <c r="H70" i="2"/>
  <c r="G70" i="2"/>
  <c r="J69" i="2"/>
  <c r="I69" i="2"/>
  <c r="H69" i="2"/>
  <c r="N69" i="2" s="1"/>
  <c r="C77" i="2" s="1"/>
  <c r="G69" i="2"/>
  <c r="M69" i="2" s="1"/>
  <c r="J68" i="2"/>
  <c r="I68" i="2"/>
  <c r="H68" i="2"/>
  <c r="G68" i="2"/>
  <c r="M68" i="2" s="1"/>
  <c r="J67" i="2"/>
  <c r="I67" i="2"/>
  <c r="H67" i="2"/>
  <c r="G67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86" i="1"/>
  <c r="D86" i="1"/>
  <c r="C86" i="1"/>
  <c r="B86" i="1"/>
  <c r="E85" i="1"/>
  <c r="D85" i="1"/>
  <c r="C85" i="1"/>
  <c r="B85" i="1"/>
  <c r="E84" i="1"/>
  <c r="D84" i="1"/>
  <c r="B84" i="1"/>
  <c r="E83" i="1"/>
  <c r="D83" i="1"/>
  <c r="C83" i="1"/>
  <c r="B83" i="1"/>
  <c r="R38" i="1"/>
  <c r="Q38" i="1"/>
  <c r="P38" i="1"/>
  <c r="O38" i="1"/>
  <c r="D38" i="1"/>
  <c r="R37" i="1"/>
  <c r="Q37" i="1"/>
  <c r="P37" i="1"/>
  <c r="B37" i="1"/>
  <c r="R36" i="1"/>
  <c r="Q36" i="1"/>
  <c r="O36" i="1"/>
  <c r="R35" i="1"/>
  <c r="Q35" i="1"/>
  <c r="P35" i="1"/>
  <c r="O35" i="1"/>
  <c r="B35" i="1"/>
  <c r="P33" i="1"/>
  <c r="O33" i="1"/>
  <c r="H33" i="1"/>
  <c r="Q32" i="1"/>
  <c r="P32" i="1"/>
  <c r="O32" i="1"/>
  <c r="O37" i="1" s="1"/>
  <c r="H32" i="1"/>
  <c r="B32" i="1"/>
  <c r="Q31" i="1"/>
  <c r="P31" i="1"/>
  <c r="O31" i="1"/>
  <c r="H31" i="1"/>
  <c r="Q30" i="1"/>
  <c r="P30" i="1"/>
  <c r="O30" i="1"/>
  <c r="J30" i="1"/>
  <c r="J26" i="1"/>
  <c r="I26" i="1"/>
  <c r="H26" i="1"/>
  <c r="G26" i="1"/>
  <c r="D33" i="1" s="1"/>
  <c r="E26" i="1"/>
  <c r="D26" i="1"/>
  <c r="C26" i="1"/>
  <c r="B38" i="1" s="1"/>
  <c r="B26" i="1"/>
  <c r="B33" i="1" s="1"/>
  <c r="J25" i="1"/>
  <c r="I25" i="1"/>
  <c r="H25" i="1"/>
  <c r="D37" i="1" s="1"/>
  <c r="G25" i="1"/>
  <c r="D32" i="1" s="1"/>
  <c r="E25" i="1"/>
  <c r="D25" i="1"/>
  <c r="C25" i="1"/>
  <c r="B25" i="1"/>
  <c r="J24" i="1"/>
  <c r="I24" i="1"/>
  <c r="H24" i="1"/>
  <c r="D36" i="1" s="1"/>
  <c r="G24" i="1"/>
  <c r="D31" i="1" s="1"/>
  <c r="E24" i="1"/>
  <c r="D24" i="1"/>
  <c r="C24" i="1"/>
  <c r="B36" i="1" s="1"/>
  <c r="B24" i="1"/>
  <c r="B31" i="1" s="1"/>
  <c r="J23" i="1"/>
  <c r="I23" i="1"/>
  <c r="H23" i="1"/>
  <c r="D35" i="1" s="1"/>
  <c r="G23" i="1"/>
  <c r="D30" i="1" s="1"/>
  <c r="E23" i="1"/>
  <c r="H35" i="1" s="1"/>
  <c r="D23" i="1"/>
  <c r="H30" i="1" s="1"/>
  <c r="C23" i="1"/>
  <c r="B23" i="1"/>
  <c r="B30" i="1" s="1"/>
  <c r="B77" i="2" l="1"/>
  <c r="B76" i="2"/>
</calcChain>
</file>

<file path=xl/sharedStrings.xml><?xml version="1.0" encoding="utf-8"?>
<sst xmlns="http://schemas.openxmlformats.org/spreadsheetml/2006/main" count="727" uniqueCount="194">
  <si>
    <t>Algoritma DES</t>
  </si>
  <si>
    <t xml:space="preserve">Plaintext </t>
  </si>
  <si>
    <t>keamanan</t>
  </si>
  <si>
    <t xml:space="preserve">Kunci </t>
  </si>
  <si>
    <t>yuanda</t>
  </si>
  <si>
    <t xml:space="preserve">Algoritma </t>
  </si>
  <si>
    <t>AES 128 bit -&gt; 16 byte</t>
  </si>
  <si>
    <t>k</t>
  </si>
  <si>
    <t>a</t>
  </si>
  <si>
    <t>null</t>
  </si>
  <si>
    <t>y</t>
  </si>
  <si>
    <t>d</t>
  </si>
  <si>
    <t>e</t>
  </si>
  <si>
    <t>n</t>
  </si>
  <si>
    <t>u</t>
  </si>
  <si>
    <t>m</t>
  </si>
  <si>
    <t>Konversi Teks Ke Hexadecimal</t>
  </si>
  <si>
    <t>00</t>
  </si>
  <si>
    <t>6e</t>
  </si>
  <si>
    <t>Konversi HExaDecimal ke Biner</t>
  </si>
  <si>
    <t>Initial Round XoR</t>
  </si>
  <si>
    <t>XoR</t>
  </si>
  <si>
    <t>00010010</t>
  </si>
  <si>
    <t>=</t>
  </si>
  <si>
    <t>00000000</t>
  </si>
  <si>
    <t xml:space="preserve">Hasil </t>
  </si>
  <si>
    <t>00010000</t>
  </si>
  <si>
    <t>00000100</t>
  </si>
  <si>
    <t>00000011</t>
  </si>
  <si>
    <t>00000101</t>
  </si>
  <si>
    <t>Hasil Hexa</t>
  </si>
  <si>
    <t>00001010</t>
  </si>
  <si>
    <t>01100001</t>
  </si>
  <si>
    <t>01101110</t>
  </si>
  <si>
    <t xml:space="preserve">Hasil XoR </t>
  </si>
  <si>
    <t>Tabel S -BOX</t>
  </si>
  <si>
    <t>6E</t>
  </si>
  <si>
    <t>Proses Sub-bytes menggunakan tabel S-Box</t>
  </si>
  <si>
    <t>d9</t>
  </si>
  <si>
    <t>7c</t>
  </si>
  <si>
    <t>f8</t>
  </si>
  <si>
    <t>d8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</si>
  <si>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</si>
  <si>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</si>
  <si>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</si>
  <si>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</si>
  <si>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</si>
  <si>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</si>
  <si>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</si>
  <si>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</si>
  <si>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</si>
  <si>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</si>
  <si>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</si>
  <si>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</si>
  <si>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00000001</t>
  </si>
  <si>
    <t>00111001</t>
  </si>
  <si>
    <t>11011001</t>
  </si>
  <si>
    <t>01010010</t>
  </si>
  <si>
    <t>11011010</t>
  </si>
  <si>
    <t>01010011</t>
  </si>
  <si>
    <t>11111000</t>
  </si>
  <si>
    <t>01111100</t>
  </si>
  <si>
    <t>11111001</t>
  </si>
  <si>
    <t>01010000</t>
  </si>
  <si>
    <t>01010001</t>
  </si>
  <si>
    <t>01111101</t>
  </si>
  <si>
    <t>00101000</t>
  </si>
  <si>
    <t>11011000</t>
  </si>
  <si>
    <t>00101010</t>
  </si>
  <si>
    <t>01100110</t>
  </si>
  <si>
    <t>01000101</t>
  </si>
  <si>
    <t>01100111</t>
  </si>
  <si>
    <t>01000100</t>
  </si>
  <si>
    <t xml:space="preserve">Konversi Hexa </t>
  </si>
  <si>
    <t>07</t>
  </si>
  <si>
    <t>Hasil putaran pertama adalah</t>
  </si>
  <si>
    <t>39 F9 53 51 | DA 07 53 67 | 53 51 2A 44 | 53 7D DB 50</t>
  </si>
  <si>
    <t>Lanjut putaran selanjut nya sampe 10x putaran</t>
  </si>
  <si>
    <t>plaintext</t>
  </si>
  <si>
    <t>kunci</t>
  </si>
  <si>
    <t>39</t>
  </si>
  <si>
    <t>DA</t>
  </si>
  <si>
    <t>53</t>
  </si>
  <si>
    <t>F9</t>
  </si>
  <si>
    <t>51</t>
  </si>
  <si>
    <t>7D</t>
  </si>
  <si>
    <t>2A</t>
  </si>
  <si>
    <t>DB</t>
  </si>
  <si>
    <t>67</t>
  </si>
  <si>
    <t>44</t>
  </si>
  <si>
    <t>50</t>
  </si>
  <si>
    <t>01111001</t>
  </si>
  <si>
    <t>01100100</t>
  </si>
  <si>
    <t>01110101</t>
  </si>
  <si>
    <t>01000000</t>
  </si>
  <si>
    <t>Hasil</t>
  </si>
  <si>
    <t>00110010</t>
  </si>
  <si>
    <t>11011011</t>
  </si>
  <si>
    <t>00111111</t>
  </si>
  <si>
    <t>00000111</t>
  </si>
  <si>
    <t>Hasil XoR</t>
  </si>
  <si>
    <t>40</t>
  </si>
  <si>
    <t>BE</t>
  </si>
  <si>
    <t>8C</t>
  </si>
  <si>
    <t>66</t>
  </si>
  <si>
    <t>32</t>
  </si>
  <si>
    <t>3F</t>
  </si>
  <si>
    <t>5a</t>
  </si>
  <si>
    <t>f0</t>
  </si>
  <si>
    <t>d3</t>
  </si>
  <si>
    <t>a1</t>
  </si>
  <si>
    <t>9f</t>
  </si>
  <si>
    <t>0a</t>
  </si>
  <si>
    <t>6c</t>
  </si>
  <si>
    <t>Proses Shift Rows</t>
  </si>
  <si>
    <t>01110000</t>
  </si>
  <si>
    <t>01011001</t>
  </si>
  <si>
    <t>01110010</t>
  </si>
  <si>
    <t>11110001</t>
  </si>
  <si>
    <t>10100011</t>
  </si>
  <si>
    <t>01101111</t>
  </si>
  <si>
    <t>00100100</t>
  </si>
  <si>
    <t>00001011</t>
  </si>
  <si>
    <t>Konversi Hexa</t>
  </si>
  <si>
    <t>Hasil putaran kedua adalah</t>
  </si>
  <si>
    <t>70 D2 94 6F | 59 72 9E 24 | 51 10 A3 B | 51 F1 53 84</t>
  </si>
  <si>
    <t>Lanjut putaran selanjut nya</t>
  </si>
  <si>
    <t>70</t>
  </si>
  <si>
    <t>59</t>
  </si>
  <si>
    <t>D2</t>
  </si>
  <si>
    <t>72</t>
  </si>
  <si>
    <t>10</t>
  </si>
  <si>
    <t>F1</t>
  </si>
  <si>
    <t>94</t>
  </si>
  <si>
    <t>9E</t>
  </si>
  <si>
    <t>A3</t>
  </si>
  <si>
    <t>6F</t>
  </si>
  <si>
    <t>24</t>
  </si>
  <si>
    <t>B</t>
  </si>
  <si>
    <t>84</t>
  </si>
  <si>
    <t>00001001</t>
  </si>
  <si>
    <t>00111101</t>
  </si>
  <si>
    <t>11010010</t>
  </si>
  <si>
    <t>10100111</t>
  </si>
  <si>
    <t>00010011</t>
  </si>
  <si>
    <t>10010100</t>
  </si>
  <si>
    <t>11110101</t>
  </si>
  <si>
    <t>10011110</t>
  </si>
  <si>
    <t>10000100</t>
  </si>
  <si>
    <t>3D</t>
  </si>
  <si>
    <t>A7</t>
  </si>
  <si>
    <t>13</t>
  </si>
  <si>
    <t>F5</t>
  </si>
  <si>
    <t>5b</t>
  </si>
  <si>
    <t>8b</t>
  </si>
  <si>
    <t>2b</t>
  </si>
  <si>
    <t>2e</t>
  </si>
  <si>
    <t>a6</t>
  </si>
  <si>
    <t>f6</t>
  </si>
  <si>
    <t>4f</t>
  </si>
  <si>
    <t>10001000</t>
  </si>
  <si>
    <t>01110001</t>
  </si>
  <si>
    <t>01111110</t>
  </si>
  <si>
    <t>01001100</t>
  </si>
  <si>
    <t>00101111</t>
  </si>
  <si>
    <t>11110100</t>
  </si>
  <si>
    <t>59 83 70 4C | 88 7E 51 2F | 71 28 75 A7 | 71 88 72 F4</t>
  </si>
  <si>
    <t>putaran terakhir</t>
  </si>
  <si>
    <t>Kunci</t>
  </si>
  <si>
    <t>Plaintext</t>
  </si>
  <si>
    <t>7C</t>
  </si>
  <si>
    <t>D9</t>
  </si>
  <si>
    <t>F8</t>
  </si>
  <si>
    <t>D8</t>
  </si>
  <si>
    <t>Algoritma AES | Putaran kedua</t>
  </si>
  <si>
    <t>Konversi HexaDecimal ke Biner</t>
  </si>
  <si>
    <t>Konversi Teks ke HexaDecimal</t>
  </si>
  <si>
    <t>6B</t>
  </si>
  <si>
    <t>6D</t>
  </si>
  <si>
    <t>F0</t>
  </si>
  <si>
    <t>A1</t>
  </si>
  <si>
    <t>5A</t>
  </si>
  <si>
    <t>D3</t>
  </si>
  <si>
    <t>0A</t>
  </si>
  <si>
    <t>9F</t>
  </si>
  <si>
    <t>6C</t>
  </si>
  <si>
    <t>Algoritma AES | Putaran 3</t>
  </si>
  <si>
    <t>2E</t>
  </si>
  <si>
    <t>4F</t>
  </si>
  <si>
    <t>F6</t>
  </si>
  <si>
    <t>2B</t>
  </si>
  <si>
    <t>5B</t>
  </si>
  <si>
    <t>8B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</si>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</sst>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212529"/>
      <name val="Calibri"/>
    </font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sz val="11"/>
      <color rgb="FF000000"/>
      <name val="Calibri"/>
    </font>
    <font>
      <sz val="18"/>
      <color rgb="FF000000"/>
      <name val="Calibri"/>
    </font>
    <font>
      <sz val="11"/>
      <name val="Calibri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rgb="FFCFE2F3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9" tint="0.79998168889431442"/>
        <bgColor rgb="FFD9EAD3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0" xfId="0" applyFont="1"/>
    <xf numFmtId="0" fontId="5" fillId="2" borderId="1" xfId="0" quotePrefix="1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quotePrefix="1" applyFont="1" applyBorder="1" applyAlignment="1">
      <alignment horizontal="center"/>
    </xf>
    <xf numFmtId="0" fontId="8" fillId="0" borderId="5" xfId="0" quotePrefix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0" xfId="0" quotePrefix="1" applyFont="1" applyAlignment="1"/>
    <xf numFmtId="0" fontId="9" fillId="0" borderId="0" xfId="0" applyFont="1" applyAlignment="1"/>
    <xf numFmtId="49" fontId="8" fillId="0" borderId="0" xfId="0" applyNumberFormat="1" applyFont="1" applyAlignment="1"/>
    <xf numFmtId="0" fontId="8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" fillId="14" borderId="8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2" fillId="15" borderId="7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1" fillId="11" borderId="7" xfId="0" applyFont="1" applyFill="1" applyBorder="1" applyAlignment="1"/>
    <xf numFmtId="0" fontId="2" fillId="13" borderId="7" xfId="0" applyFont="1" applyFill="1" applyBorder="1" applyAlignment="1">
      <alignment horizontal="left" vertical="center"/>
    </xf>
    <xf numFmtId="0" fontId="2" fillId="14" borderId="1" xfId="0" quotePrefix="1" applyFont="1" applyFill="1" applyBorder="1" applyAlignment="1">
      <alignment horizontal="center" vertical="center"/>
    </xf>
    <xf numFmtId="0" fontId="2" fillId="10" borderId="1" xfId="0" quotePrefix="1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9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3" fillId="13" borderId="8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5" fillId="3" borderId="0" xfId="0" quotePrefix="1" applyFont="1" applyFill="1" applyAlignment="1">
      <alignment horizontal="center" vertical="center"/>
    </xf>
    <xf numFmtId="0" fontId="5" fillId="2" borderId="7" xfId="0" quotePrefix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6" fillId="2" borderId="3" xfId="0" quotePrefix="1" applyFont="1" applyFill="1" applyBorder="1" applyAlignment="1">
      <alignment horizontal="center"/>
    </xf>
    <xf numFmtId="0" fontId="13" fillId="0" borderId="7" xfId="0" quotePrefix="1" applyFont="1" applyBorder="1" applyAlignment="1">
      <alignment horizontal="center" vertical="center"/>
    </xf>
    <xf numFmtId="0" fontId="3" fillId="13" borderId="8" xfId="0" applyFont="1" applyFill="1" applyBorder="1" applyAlignment="1">
      <alignment horizontal="left" vertical="center"/>
    </xf>
    <xf numFmtId="0" fontId="3" fillId="13" borderId="10" xfId="0" applyFont="1" applyFill="1" applyBorder="1" applyAlignment="1">
      <alignment horizontal="left" vertical="center"/>
    </xf>
    <xf numFmtId="0" fontId="3" fillId="13" borderId="9" xfId="0" applyFont="1" applyFill="1" applyBorder="1" applyAlignment="1">
      <alignment horizontal="left" vertical="center"/>
    </xf>
    <xf numFmtId="0" fontId="3" fillId="13" borderId="11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3" fillId="16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13" borderId="7" xfId="0" applyFont="1" applyFill="1" applyBorder="1" applyAlignment="1">
      <alignment horizontal="left" vertical="center"/>
    </xf>
    <xf numFmtId="0" fontId="8" fillId="17" borderId="7" xfId="0" applyFont="1" applyFill="1" applyBorder="1" applyAlignment="1"/>
    <xf numFmtId="0" fontId="8" fillId="18" borderId="7" xfId="0" applyFont="1" applyFill="1" applyBorder="1" applyAlignment="1"/>
    <xf numFmtId="0" fontId="8" fillId="19" borderId="4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8" fillId="19" borderId="1" xfId="0" quotePrefix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4" borderId="7" xfId="0" quotePrefix="1" applyFont="1" applyFill="1" applyBorder="1" applyAlignment="1">
      <alignment horizontal="center"/>
    </xf>
    <xf numFmtId="0" fontId="15" fillId="13" borderId="7" xfId="0" applyFont="1" applyFill="1" applyBorder="1" applyAlignment="1">
      <alignment horizontal="left" vertical="center"/>
    </xf>
    <xf numFmtId="0" fontId="12" fillId="13" borderId="7" xfId="0" applyFont="1" applyFill="1" applyBorder="1" applyAlignment="1">
      <alignment horizontal="left" vertical="center"/>
    </xf>
    <xf numFmtId="0" fontId="0" fillId="0" borderId="7" xfId="0" applyFont="1" applyBorder="1" applyAlignment="1"/>
    <xf numFmtId="0" fontId="8" fillId="13" borderId="7" xfId="0" applyFont="1" applyFill="1" applyBorder="1" applyAlignment="1"/>
    <xf numFmtId="0" fontId="0" fillId="13" borderId="7" xfId="0" applyFont="1" applyFill="1" applyBorder="1" applyAlignment="1"/>
    <xf numFmtId="0" fontId="8" fillId="13" borderId="8" xfId="0" applyFont="1" applyFill="1" applyBorder="1" applyAlignment="1">
      <alignment horizontal="left" vertical="center"/>
    </xf>
    <xf numFmtId="0" fontId="8" fillId="13" borderId="10" xfId="0" applyFont="1" applyFill="1" applyBorder="1" applyAlignment="1">
      <alignment horizontal="left" vertical="center"/>
    </xf>
    <xf numFmtId="0" fontId="8" fillId="13" borderId="9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left" vertical="center"/>
    </xf>
    <xf numFmtId="0" fontId="15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" fillId="0" borderId="0" xfId="0" applyFont="1" applyAlignment="1"/>
    <xf numFmtId="0" fontId="8" fillId="0" borderId="14" xfId="0" quotePrefix="1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7" xfId="0" quotePrefix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5" fillId="0" borderId="11" xfId="0" quotePrefix="1" applyFont="1" applyBorder="1" applyAlignment="1">
      <alignment horizontal="center" vertical="center"/>
    </xf>
    <xf numFmtId="0" fontId="8" fillId="0" borderId="7" xfId="0" quotePrefix="1" applyFont="1" applyBorder="1" applyAlignment="1">
      <alignment horizontal="center"/>
    </xf>
    <xf numFmtId="0" fontId="8" fillId="13" borderId="16" xfId="0" applyFont="1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8" fillId="13" borderId="1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0" fillId="4" borderId="7" xfId="0" applyFont="1" applyFill="1" applyBorder="1" applyAlignment="1"/>
    <xf numFmtId="0" fontId="2" fillId="0" borderId="4" xfId="0" applyFont="1" applyBorder="1" applyAlignment="1">
      <alignment horizontal="center" vertical="center"/>
    </xf>
    <xf numFmtId="0" fontId="10" fillId="3" borderId="7" xfId="0" applyFont="1" applyFill="1" applyBorder="1" applyAlignment="1"/>
    <xf numFmtId="0" fontId="8" fillId="0" borderId="14" xfId="0" applyFont="1" applyBorder="1" applyAlignment="1">
      <alignment horizontal="center"/>
    </xf>
    <xf numFmtId="0" fontId="8" fillId="0" borderId="7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41</xdr:row>
      <xdr:rowOff>47625</xdr:rowOff>
    </xdr:from>
    <xdr:ext cx="5600700" cy="3076575"/>
    <xdr:pic>
      <xdr:nvPicPr>
        <xdr:cNvPr id="2" name="image1.png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44450</xdr:colOff>
      <xdr:row>41</xdr:row>
      <xdr:rowOff>79375</xdr:rowOff>
    </xdr:from>
    <xdr:ext cx="5600700" cy="3076575"/>
    <xdr:pic>
      <xdr:nvPicPr>
        <xdr:cNvPr id="2" name="image1.png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14900" y="7369175"/>
          <a:ext cx="5600700" cy="30765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41</xdr:row>
      <xdr:rowOff>47625</xdr:rowOff>
    </xdr:from>
    <xdr:ext cx="5600700" cy="3076575"/>
    <xdr:pic>
      <xdr:nvPicPr>
        <xdr:cNvPr id="2" name="image1.png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opLeftCell="A82" workbookViewId="0">
      <selection activeCell="H41" sqref="H41:O41"/>
    </sheetView>
  </sheetViews>
  <sheetFormatPr defaultColWidth="12.6640625" defaultRowHeight="15" customHeight="1" x14ac:dyDescent="0.3"/>
  <cols>
    <col min="1" max="1" width="7.6640625" customWidth="1"/>
    <col min="2" max="2" width="9.75" customWidth="1"/>
    <col min="3" max="3" width="8.75" customWidth="1"/>
    <col min="4" max="4" width="10.5" customWidth="1"/>
    <col min="5" max="7" width="9.75" customWidth="1"/>
    <col min="8" max="8" width="10.25" customWidth="1"/>
    <col min="9" max="9" width="10.75" customWidth="1"/>
    <col min="10" max="10" width="10.6640625" customWidth="1"/>
    <col min="11" max="11" width="7.6640625" customWidth="1"/>
    <col min="12" max="12" width="9.75" customWidth="1"/>
    <col min="13" max="13" width="9.4140625" customWidth="1"/>
    <col min="14" max="14" width="9.6640625" customWidth="1"/>
    <col min="15" max="15" width="10.25" customWidth="1"/>
    <col min="16" max="16" width="10" customWidth="1"/>
    <col min="17" max="17" width="9.6640625" customWidth="1"/>
    <col min="18" max="18" width="10.25" customWidth="1"/>
    <col min="19" max="26" width="7.6640625" customWidth="1"/>
  </cols>
  <sheetData>
    <row r="1" spans="1:11" ht="14.25" customHeight="1" x14ac:dyDescent="0.3">
      <c r="G1" s="53" t="s">
        <v>0</v>
      </c>
      <c r="H1" s="54"/>
      <c r="I1" s="54"/>
      <c r="J1" s="54"/>
      <c r="K1" s="54"/>
    </row>
    <row r="2" spans="1:11" ht="14.25" customHeight="1" x14ac:dyDescent="0.3">
      <c r="B2" s="65" t="s">
        <v>1</v>
      </c>
      <c r="C2" s="63" t="s">
        <v>2</v>
      </c>
      <c r="D2" s="64"/>
      <c r="G2" s="54"/>
      <c r="H2" s="54"/>
      <c r="I2" s="54"/>
      <c r="J2" s="54"/>
      <c r="K2" s="54"/>
    </row>
    <row r="3" spans="1:11" ht="14.25" customHeight="1" x14ac:dyDescent="0.3">
      <c r="B3" s="59" t="s">
        <v>3</v>
      </c>
      <c r="C3" s="58" t="s">
        <v>4</v>
      </c>
      <c r="D3" s="58"/>
    </row>
    <row r="4" spans="1:11" ht="14.25" customHeight="1" x14ac:dyDescent="0.3">
      <c r="B4" s="60" t="s">
        <v>5</v>
      </c>
      <c r="C4" s="61" t="s">
        <v>6</v>
      </c>
      <c r="D4" s="61"/>
    </row>
    <row r="5" spans="1:11" ht="14.25" customHeight="1" x14ac:dyDescent="0.3"/>
    <row r="6" spans="1:11" ht="14.25" customHeight="1" x14ac:dyDescent="0.3"/>
    <row r="7" spans="1:11" ht="14.25" customHeight="1" x14ac:dyDescent="0.35">
      <c r="B7" s="65" t="s">
        <v>169</v>
      </c>
      <c r="G7" s="70" t="s">
        <v>168</v>
      </c>
    </row>
    <row r="8" spans="1:11" ht="14.25" customHeight="1" x14ac:dyDescent="0.3">
      <c r="A8" s="1"/>
      <c r="B8" s="68" t="s">
        <v>7</v>
      </c>
      <c r="C8" s="69" t="s">
        <v>8</v>
      </c>
      <c r="D8" s="69" t="s">
        <v>9</v>
      </c>
      <c r="E8" s="69" t="s">
        <v>9</v>
      </c>
      <c r="F8" s="1"/>
      <c r="G8" s="67" t="s">
        <v>10</v>
      </c>
      <c r="H8" s="66" t="s">
        <v>11</v>
      </c>
      <c r="I8" s="66" t="s">
        <v>9</v>
      </c>
      <c r="J8" s="66" t="s">
        <v>9</v>
      </c>
    </row>
    <row r="9" spans="1:11" ht="14.25" customHeight="1" x14ac:dyDescent="0.3">
      <c r="A9" s="1"/>
      <c r="B9" s="69" t="s">
        <v>12</v>
      </c>
      <c r="C9" s="69" t="s">
        <v>13</v>
      </c>
      <c r="D9" s="69" t="s">
        <v>9</v>
      </c>
      <c r="E9" s="69" t="s">
        <v>9</v>
      </c>
      <c r="F9" s="1"/>
      <c r="G9" s="66" t="s">
        <v>14</v>
      </c>
      <c r="H9" s="66" t="s">
        <v>8</v>
      </c>
      <c r="I9" s="66" t="s">
        <v>9</v>
      </c>
      <c r="J9" s="66" t="s">
        <v>9</v>
      </c>
    </row>
    <row r="10" spans="1:11" ht="14.25" customHeight="1" x14ac:dyDescent="0.3">
      <c r="A10" s="1"/>
      <c r="B10" s="69" t="s">
        <v>8</v>
      </c>
      <c r="C10" s="69" t="s">
        <v>8</v>
      </c>
      <c r="D10" s="69" t="s">
        <v>9</v>
      </c>
      <c r="E10" s="69" t="s">
        <v>9</v>
      </c>
      <c r="F10" s="1"/>
      <c r="G10" s="66" t="s">
        <v>8</v>
      </c>
      <c r="H10" s="66" t="s">
        <v>9</v>
      </c>
      <c r="I10" s="66" t="s">
        <v>9</v>
      </c>
      <c r="J10" s="66" t="s">
        <v>9</v>
      </c>
    </row>
    <row r="11" spans="1:11" ht="14.25" customHeight="1" x14ac:dyDescent="0.3">
      <c r="A11" s="1"/>
      <c r="B11" s="69" t="s">
        <v>15</v>
      </c>
      <c r="C11" s="69" t="s">
        <v>13</v>
      </c>
      <c r="D11" s="69" t="s">
        <v>9</v>
      </c>
      <c r="E11" s="69" t="s">
        <v>9</v>
      </c>
      <c r="F11" s="1"/>
      <c r="G11" s="66" t="s">
        <v>13</v>
      </c>
      <c r="H11" s="66" t="s">
        <v>9</v>
      </c>
      <c r="I11" s="66" t="s">
        <v>9</v>
      </c>
      <c r="J11" s="66" t="s">
        <v>9</v>
      </c>
    </row>
    <row r="12" spans="1:11" ht="14.25" customHeight="1" x14ac:dyDescent="0.3"/>
    <row r="13" spans="1:11" ht="14.25" customHeight="1" x14ac:dyDescent="0.3">
      <c r="B13" s="116" t="s">
        <v>176</v>
      </c>
      <c r="C13" s="71"/>
      <c r="D13" s="71"/>
      <c r="E13" s="71"/>
    </row>
    <row r="14" spans="1:11" ht="14.25" customHeight="1" x14ac:dyDescent="0.3"/>
    <row r="15" spans="1:11" ht="14.25" customHeight="1" x14ac:dyDescent="0.3">
      <c r="B15" s="124" t="s">
        <v>177</v>
      </c>
      <c r="C15" s="69">
        <v>61</v>
      </c>
      <c r="D15" s="72" t="s">
        <v>17</v>
      </c>
      <c r="E15" s="72" t="s">
        <v>17</v>
      </c>
      <c r="F15" s="1"/>
      <c r="G15" s="66">
        <v>79</v>
      </c>
      <c r="H15" s="66">
        <v>64</v>
      </c>
      <c r="I15" s="73" t="s">
        <v>17</v>
      </c>
      <c r="J15" s="73" t="s">
        <v>17</v>
      </c>
    </row>
    <row r="16" spans="1:11" ht="14.25" customHeight="1" x14ac:dyDescent="0.3">
      <c r="B16" s="69">
        <v>65</v>
      </c>
      <c r="C16" s="124" t="s">
        <v>36</v>
      </c>
      <c r="D16" s="72" t="s">
        <v>17</v>
      </c>
      <c r="E16" s="72" t="s">
        <v>17</v>
      </c>
      <c r="F16" s="1"/>
      <c r="G16" s="66">
        <v>75</v>
      </c>
      <c r="H16" s="66">
        <v>61</v>
      </c>
      <c r="I16" s="73" t="s">
        <v>17</v>
      </c>
      <c r="J16" s="73" t="s">
        <v>17</v>
      </c>
    </row>
    <row r="17" spans="1:18" ht="14.25" customHeight="1" x14ac:dyDescent="0.3">
      <c r="B17" s="69">
        <v>61</v>
      </c>
      <c r="C17" s="69">
        <v>61</v>
      </c>
      <c r="D17" s="72" t="s">
        <v>17</v>
      </c>
      <c r="E17" s="72" t="s">
        <v>17</v>
      </c>
      <c r="F17" s="1"/>
      <c r="G17" s="66">
        <v>61</v>
      </c>
      <c r="H17" s="73" t="s">
        <v>17</v>
      </c>
      <c r="I17" s="73" t="s">
        <v>17</v>
      </c>
      <c r="J17" s="73" t="s">
        <v>17</v>
      </c>
    </row>
    <row r="18" spans="1:18" ht="14.25" customHeight="1" x14ac:dyDescent="0.3">
      <c r="B18" s="124" t="s">
        <v>178</v>
      </c>
      <c r="C18" s="124" t="s">
        <v>36</v>
      </c>
      <c r="D18" s="72" t="s">
        <v>17</v>
      </c>
      <c r="E18" s="72" t="s">
        <v>17</v>
      </c>
      <c r="F18" s="1"/>
      <c r="G18" s="125" t="s">
        <v>36</v>
      </c>
      <c r="H18" s="73" t="s">
        <v>17</v>
      </c>
      <c r="I18" s="73" t="s">
        <v>17</v>
      </c>
      <c r="J18" s="73" t="s">
        <v>17</v>
      </c>
    </row>
    <row r="19" spans="1:18" ht="14.25" customHeight="1" x14ac:dyDescent="0.3"/>
    <row r="20" spans="1:18" ht="14.25" customHeight="1" x14ac:dyDescent="0.3"/>
    <row r="21" spans="1:18" ht="14.25" customHeight="1" x14ac:dyDescent="0.3">
      <c r="B21" s="71" t="s">
        <v>19</v>
      </c>
      <c r="C21" s="71"/>
      <c r="D21" s="71"/>
      <c r="E21" s="71"/>
    </row>
    <row r="22" spans="1:18" ht="14.25" customHeight="1" x14ac:dyDescent="0.3"/>
    <row r="23" spans="1:18" ht="14.25" customHeight="1" x14ac:dyDescent="0.3">
      <c r="B23" s="69" t="str">
        <f t="shared" ref="B23:E23" si="0">HEX2BIN(B15,8)</f>
        <v>01101011</v>
      </c>
      <c r="C23" s="69" t="str">
        <f t="shared" si="0"/>
        <v>01100001</v>
      </c>
      <c r="D23" s="69" t="str">
        <f t="shared" si="0"/>
        <v>00000000</v>
      </c>
      <c r="E23" s="69" t="str">
        <f t="shared" si="0"/>
        <v>00000000</v>
      </c>
      <c r="F23" s="1"/>
      <c r="G23" s="66" t="str">
        <f t="shared" ref="G23:J23" si="1">HEX2BIN(G15,8)</f>
        <v>01111001</v>
      </c>
      <c r="H23" s="66" t="str">
        <f t="shared" si="1"/>
        <v>01100100</v>
      </c>
      <c r="I23" s="66" t="str">
        <f t="shared" si="1"/>
        <v>00000000</v>
      </c>
      <c r="J23" s="66" t="str">
        <f t="shared" si="1"/>
        <v>00000000</v>
      </c>
    </row>
    <row r="24" spans="1:18" ht="14.25" customHeight="1" x14ac:dyDescent="0.3">
      <c r="B24" s="69" t="str">
        <f t="shared" ref="B24:E24" si="2">HEX2BIN(B16,8)</f>
        <v>01100101</v>
      </c>
      <c r="C24" s="69" t="str">
        <f t="shared" si="2"/>
        <v>01101110</v>
      </c>
      <c r="D24" s="69" t="str">
        <f t="shared" si="2"/>
        <v>00000000</v>
      </c>
      <c r="E24" s="69" t="str">
        <f t="shared" si="2"/>
        <v>00000000</v>
      </c>
      <c r="F24" s="1"/>
      <c r="G24" s="66" t="str">
        <f t="shared" ref="G24:J24" si="3">HEX2BIN(G16,8)</f>
        <v>01110101</v>
      </c>
      <c r="H24" s="66" t="str">
        <f t="shared" si="3"/>
        <v>01100001</v>
      </c>
      <c r="I24" s="66" t="str">
        <f t="shared" si="3"/>
        <v>00000000</v>
      </c>
      <c r="J24" s="66" t="str">
        <f t="shared" si="3"/>
        <v>00000000</v>
      </c>
    </row>
    <row r="25" spans="1:18" ht="14.25" customHeight="1" x14ac:dyDescent="0.3">
      <c r="B25" s="69" t="str">
        <f t="shared" ref="B25:E25" si="4">HEX2BIN(B17,8)</f>
        <v>01100001</v>
      </c>
      <c r="C25" s="69" t="str">
        <f t="shared" si="4"/>
        <v>01100001</v>
      </c>
      <c r="D25" s="69" t="str">
        <f t="shared" si="4"/>
        <v>00000000</v>
      </c>
      <c r="E25" s="69" t="str">
        <f t="shared" si="4"/>
        <v>00000000</v>
      </c>
      <c r="F25" s="1"/>
      <c r="G25" s="66" t="str">
        <f t="shared" ref="G25:J25" si="5">HEX2BIN(G17,8)</f>
        <v>01100001</v>
      </c>
      <c r="H25" s="66" t="str">
        <f t="shared" si="5"/>
        <v>00000000</v>
      </c>
      <c r="I25" s="66" t="str">
        <f t="shared" si="5"/>
        <v>00000000</v>
      </c>
      <c r="J25" s="66" t="str">
        <f t="shared" si="5"/>
        <v>00000000</v>
      </c>
    </row>
    <row r="26" spans="1:18" ht="14.25" customHeight="1" x14ac:dyDescent="0.3">
      <c r="B26" s="69" t="str">
        <f t="shared" ref="B26:E26" si="6">HEX2BIN(B18,8)</f>
        <v>01101101</v>
      </c>
      <c r="C26" s="69" t="str">
        <f t="shared" si="6"/>
        <v>01101110</v>
      </c>
      <c r="D26" s="69" t="str">
        <f t="shared" si="6"/>
        <v>00000000</v>
      </c>
      <c r="E26" s="69" t="str">
        <f t="shared" si="6"/>
        <v>00000000</v>
      </c>
      <c r="F26" s="1"/>
      <c r="G26" s="66" t="str">
        <f t="shared" ref="G26:J26" si="7">HEX2BIN(G18,8)</f>
        <v>01101110</v>
      </c>
      <c r="H26" s="66" t="str">
        <f t="shared" si="7"/>
        <v>00000000</v>
      </c>
      <c r="I26" s="66" t="str">
        <f t="shared" si="7"/>
        <v>00000000</v>
      </c>
      <c r="J26" s="66" t="str">
        <f t="shared" si="7"/>
        <v>00000000</v>
      </c>
    </row>
    <row r="27" spans="1:18" ht="14.25" customHeight="1" x14ac:dyDescent="0.3"/>
    <row r="28" spans="1:18" ht="14.25" customHeight="1" x14ac:dyDescent="0.3">
      <c r="B28" s="74" t="s">
        <v>20</v>
      </c>
      <c r="C28" s="74"/>
      <c r="D28" s="74"/>
      <c r="E28" s="74"/>
    </row>
    <row r="29" spans="1:18" ht="14.25" customHeight="1" x14ac:dyDescent="0.3"/>
    <row r="30" spans="1:18" ht="14.25" customHeight="1" x14ac:dyDescent="0.35">
      <c r="A30" s="1" t="s">
        <v>7</v>
      </c>
      <c r="B30" s="75" t="str">
        <f t="shared" ref="B30:B33" si="8">B23</f>
        <v>01101011</v>
      </c>
      <c r="C30" s="76" t="s">
        <v>21</v>
      </c>
      <c r="D30" s="75" t="str">
        <f t="shared" ref="D30:D33" si="9">G23</f>
        <v>01111001</v>
      </c>
      <c r="E30" s="77" t="s">
        <v>23</v>
      </c>
      <c r="F30" s="78" t="s">
        <v>22</v>
      </c>
      <c r="G30" s="1"/>
      <c r="H30" s="76" t="str">
        <f t="shared" ref="H30:H33" si="10">D23</f>
        <v>00000000</v>
      </c>
      <c r="I30" s="76" t="s">
        <v>21</v>
      </c>
      <c r="J30" s="76" t="str">
        <f>I23</f>
        <v>00000000</v>
      </c>
      <c r="K30" s="78" t="s">
        <v>23</v>
      </c>
      <c r="L30" s="78" t="s">
        <v>24</v>
      </c>
      <c r="N30" s="4" t="s">
        <v>25</v>
      </c>
      <c r="O30" s="75" t="str">
        <f t="shared" ref="O30:O33" si="11">F30</f>
        <v>00010010</v>
      </c>
      <c r="P30" s="75" t="str">
        <f t="shared" ref="P30:P33" si="12">F35</f>
        <v>00000101</v>
      </c>
      <c r="Q30" s="75" t="str">
        <f t="shared" ref="Q30:Q32" si="13">L30</f>
        <v>00000000</v>
      </c>
      <c r="R30" s="78" t="s">
        <v>24</v>
      </c>
    </row>
    <row r="31" spans="1:18" ht="14.25" customHeight="1" x14ac:dyDescent="0.3">
      <c r="A31" s="1" t="s">
        <v>12</v>
      </c>
      <c r="B31" s="75" t="str">
        <f t="shared" si="8"/>
        <v>01100101</v>
      </c>
      <c r="C31" s="76" t="s">
        <v>21</v>
      </c>
      <c r="D31" s="75" t="str">
        <f t="shared" si="9"/>
        <v>01110101</v>
      </c>
      <c r="E31" s="77" t="s">
        <v>23</v>
      </c>
      <c r="F31" s="78" t="s">
        <v>26</v>
      </c>
      <c r="G31" s="62"/>
      <c r="H31" s="76" t="str">
        <f t="shared" si="10"/>
        <v>00000000</v>
      </c>
      <c r="I31" s="76" t="s">
        <v>21</v>
      </c>
      <c r="J31" s="76" t="s">
        <v>24</v>
      </c>
      <c r="K31" s="78" t="s">
        <v>23</v>
      </c>
      <c r="L31" s="76" t="s">
        <v>24</v>
      </c>
      <c r="O31" s="75" t="str">
        <f t="shared" si="11"/>
        <v>00010000</v>
      </c>
      <c r="P31" s="75" t="str">
        <f t="shared" si="12"/>
        <v>00001010</v>
      </c>
      <c r="Q31" s="75" t="str">
        <f t="shared" si="13"/>
        <v>00000000</v>
      </c>
      <c r="R31" s="78" t="s">
        <v>24</v>
      </c>
    </row>
    <row r="32" spans="1:18" ht="14.25" customHeight="1" x14ac:dyDescent="0.3">
      <c r="A32" s="1" t="s">
        <v>8</v>
      </c>
      <c r="B32" s="75" t="str">
        <f t="shared" si="8"/>
        <v>01100001</v>
      </c>
      <c r="C32" s="76" t="s">
        <v>21</v>
      </c>
      <c r="D32" s="75" t="str">
        <f t="shared" si="9"/>
        <v>01100001</v>
      </c>
      <c r="E32" s="78" t="s">
        <v>23</v>
      </c>
      <c r="F32" s="79" t="s">
        <v>27</v>
      </c>
      <c r="G32" s="62"/>
      <c r="H32" s="76" t="str">
        <f t="shared" si="10"/>
        <v>00000000</v>
      </c>
      <c r="I32" s="76" t="s">
        <v>21</v>
      </c>
      <c r="J32" s="76" t="s">
        <v>24</v>
      </c>
      <c r="K32" s="78" t="s">
        <v>23</v>
      </c>
      <c r="L32" s="76" t="s">
        <v>24</v>
      </c>
      <c r="O32" s="75" t="str">
        <f t="shared" si="11"/>
        <v>00000100</v>
      </c>
      <c r="P32" s="75" t="str">
        <f t="shared" si="12"/>
        <v>01100001</v>
      </c>
      <c r="Q32" s="75" t="str">
        <f t="shared" si="13"/>
        <v>00000000</v>
      </c>
      <c r="R32" s="78" t="s">
        <v>24</v>
      </c>
    </row>
    <row r="33" spans="1:19" ht="14.25" customHeight="1" x14ac:dyDescent="0.3">
      <c r="A33" s="1" t="s">
        <v>15</v>
      </c>
      <c r="B33" s="75" t="str">
        <f t="shared" si="8"/>
        <v>01101101</v>
      </c>
      <c r="C33" s="76" t="s">
        <v>21</v>
      </c>
      <c r="D33" s="75" t="str">
        <f t="shared" si="9"/>
        <v>01101110</v>
      </c>
      <c r="E33" s="78" t="s">
        <v>23</v>
      </c>
      <c r="F33" s="78" t="s">
        <v>28</v>
      </c>
      <c r="G33" s="62"/>
      <c r="H33" s="76" t="str">
        <f t="shared" si="10"/>
        <v>00000000</v>
      </c>
      <c r="I33" s="76" t="s">
        <v>21</v>
      </c>
      <c r="J33" s="76" t="s">
        <v>24</v>
      </c>
      <c r="K33" s="78" t="s">
        <v>23</v>
      </c>
      <c r="L33" s="76" t="s">
        <v>24</v>
      </c>
      <c r="O33" s="75" t="str">
        <f t="shared" si="11"/>
        <v>00000011</v>
      </c>
      <c r="P33" s="75" t="str">
        <f t="shared" si="12"/>
        <v>01101110</v>
      </c>
      <c r="Q33" s="78" t="s">
        <v>24</v>
      </c>
      <c r="R33" s="78" t="s">
        <v>24</v>
      </c>
    </row>
    <row r="34" spans="1:19" ht="14.25" customHeight="1" x14ac:dyDescent="0.3">
      <c r="A34" s="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</row>
    <row r="35" spans="1:19" ht="14.25" customHeight="1" x14ac:dyDescent="0.35">
      <c r="A35" s="1" t="s">
        <v>8</v>
      </c>
      <c r="B35" s="76" t="str">
        <f t="shared" ref="B35:B38" si="14">C23</f>
        <v>01100001</v>
      </c>
      <c r="C35" s="76" t="s">
        <v>21</v>
      </c>
      <c r="D35" s="76" t="str">
        <f t="shared" ref="D35:D38" si="15">H23</f>
        <v>01100100</v>
      </c>
      <c r="E35" s="78" t="s">
        <v>23</v>
      </c>
      <c r="F35" s="78" t="s">
        <v>29</v>
      </c>
      <c r="G35" s="62"/>
      <c r="H35" s="76" t="str">
        <f>E23</f>
        <v>00000000</v>
      </c>
      <c r="I35" s="76" t="s">
        <v>21</v>
      </c>
      <c r="J35" s="76" t="s">
        <v>24</v>
      </c>
      <c r="K35" s="78" t="s">
        <v>23</v>
      </c>
      <c r="L35" s="76" t="s">
        <v>24</v>
      </c>
      <c r="N35" s="4" t="s">
        <v>30</v>
      </c>
      <c r="O35" s="75" t="str">
        <f t="shared" ref="O35:R35" si="16">BIN2HEX(O30)</f>
        <v>12</v>
      </c>
      <c r="P35" s="75" t="str">
        <f t="shared" si="16"/>
        <v>5</v>
      </c>
      <c r="Q35" s="75" t="str">
        <f t="shared" si="16"/>
        <v>0</v>
      </c>
      <c r="R35" s="75" t="str">
        <f t="shared" si="16"/>
        <v>0</v>
      </c>
      <c r="S35" s="1"/>
    </row>
    <row r="36" spans="1:19" ht="14.25" customHeight="1" x14ac:dyDescent="0.3">
      <c r="A36" s="1" t="s">
        <v>13</v>
      </c>
      <c r="B36" s="76" t="str">
        <f t="shared" si="14"/>
        <v>01101110</v>
      </c>
      <c r="C36" s="76" t="s">
        <v>21</v>
      </c>
      <c r="D36" s="76" t="str">
        <f t="shared" si="15"/>
        <v>01100001</v>
      </c>
      <c r="E36" s="78" t="s">
        <v>23</v>
      </c>
      <c r="F36" s="78" t="s">
        <v>31</v>
      </c>
      <c r="G36" s="62"/>
      <c r="H36" s="76" t="s">
        <v>24</v>
      </c>
      <c r="I36" s="76" t="s">
        <v>21</v>
      </c>
      <c r="J36" s="76" t="s">
        <v>24</v>
      </c>
      <c r="K36" s="78" t="s">
        <v>23</v>
      </c>
      <c r="L36" s="76" t="s">
        <v>24</v>
      </c>
      <c r="O36" s="75" t="str">
        <f t="shared" ref="O36:R36" si="17">BIN2HEX(O31)</f>
        <v>10</v>
      </c>
      <c r="P36" s="75" t="str">
        <f>BIN2HEX(P31)</f>
        <v>A</v>
      </c>
      <c r="Q36" s="75" t="str">
        <f t="shared" si="17"/>
        <v>0</v>
      </c>
      <c r="R36" s="75" t="str">
        <f t="shared" si="17"/>
        <v>0</v>
      </c>
      <c r="S36" s="1"/>
    </row>
    <row r="37" spans="1:19" ht="14.25" customHeight="1" x14ac:dyDescent="0.3">
      <c r="A37" s="1" t="s">
        <v>8</v>
      </c>
      <c r="B37" s="76" t="str">
        <f t="shared" si="14"/>
        <v>01100001</v>
      </c>
      <c r="C37" s="76" t="s">
        <v>21</v>
      </c>
      <c r="D37" s="76" t="str">
        <f t="shared" si="15"/>
        <v>00000000</v>
      </c>
      <c r="E37" s="78" t="s">
        <v>23</v>
      </c>
      <c r="F37" s="78" t="s">
        <v>32</v>
      </c>
      <c r="G37" s="62"/>
      <c r="H37" s="76" t="s">
        <v>24</v>
      </c>
      <c r="I37" s="76" t="s">
        <v>21</v>
      </c>
      <c r="J37" s="76" t="s">
        <v>24</v>
      </c>
      <c r="K37" s="78" t="s">
        <v>23</v>
      </c>
      <c r="L37" s="76" t="s">
        <v>24</v>
      </c>
      <c r="O37" s="75" t="str">
        <f t="shared" ref="O37:R37" si="18">BIN2HEX(O32)</f>
        <v>4</v>
      </c>
      <c r="P37" s="75" t="str">
        <f t="shared" si="18"/>
        <v>61</v>
      </c>
      <c r="Q37" s="75" t="str">
        <f t="shared" si="18"/>
        <v>0</v>
      </c>
      <c r="R37" s="75" t="str">
        <f t="shared" si="18"/>
        <v>0</v>
      </c>
      <c r="S37" s="1"/>
    </row>
    <row r="38" spans="1:19" ht="14.25" customHeight="1" x14ac:dyDescent="0.3">
      <c r="A38" s="1" t="s">
        <v>13</v>
      </c>
      <c r="B38" s="76" t="str">
        <f t="shared" si="14"/>
        <v>01101110</v>
      </c>
      <c r="C38" s="76" t="s">
        <v>21</v>
      </c>
      <c r="D38" s="76" t="str">
        <f t="shared" si="15"/>
        <v>00000000</v>
      </c>
      <c r="E38" s="78" t="s">
        <v>23</v>
      </c>
      <c r="F38" s="78" t="s">
        <v>33</v>
      </c>
      <c r="G38" s="62"/>
      <c r="H38" s="76" t="s">
        <v>24</v>
      </c>
      <c r="I38" s="76" t="s">
        <v>21</v>
      </c>
      <c r="J38" s="76" t="s">
        <v>24</v>
      </c>
      <c r="K38" s="78" t="s">
        <v>23</v>
      </c>
      <c r="L38" s="76" t="s">
        <v>24</v>
      </c>
      <c r="O38" s="75" t="str">
        <f t="shared" ref="O38:R38" si="19">BIN2HEX(O33)</f>
        <v>3</v>
      </c>
      <c r="P38" s="75" t="str">
        <f t="shared" si="19"/>
        <v>6E</v>
      </c>
      <c r="Q38" s="75" t="str">
        <f t="shared" si="19"/>
        <v>0</v>
      </c>
      <c r="R38" s="75" t="str">
        <f t="shared" si="19"/>
        <v>0</v>
      </c>
      <c r="S38" s="1"/>
    </row>
    <row r="39" spans="1:19" ht="14.25" customHeight="1" x14ac:dyDescent="0.3"/>
    <row r="40" spans="1:19" ht="14.25" customHeight="1" x14ac:dyDescent="0.3">
      <c r="B40" s="74" t="s">
        <v>34</v>
      </c>
      <c r="C40" s="74"/>
      <c r="D40" s="74"/>
      <c r="E40" s="74"/>
    </row>
    <row r="41" spans="1:19" ht="14.25" customHeight="1" x14ac:dyDescent="0.35">
      <c r="B41" s="75">
        <v>12</v>
      </c>
      <c r="C41" s="75">
        <v>35</v>
      </c>
      <c r="D41" s="78" t="s">
        <v>17</v>
      </c>
      <c r="E41" s="78" t="s">
        <v>17</v>
      </c>
      <c r="H41" s="103" t="s">
        <v>35</v>
      </c>
      <c r="I41" s="103"/>
      <c r="J41" s="103"/>
      <c r="K41" s="103"/>
      <c r="L41" s="103"/>
      <c r="M41" s="103"/>
      <c r="N41" s="103"/>
      <c r="O41" s="103"/>
    </row>
    <row r="42" spans="1:19" ht="14.25" customHeight="1" x14ac:dyDescent="0.3">
      <c r="B42" s="75">
        <v>10</v>
      </c>
      <c r="C42" s="75">
        <v>41</v>
      </c>
      <c r="D42" s="78" t="s">
        <v>17</v>
      </c>
      <c r="E42" s="78" t="s">
        <v>17</v>
      </c>
    </row>
    <row r="43" spans="1:19" ht="14.25" customHeight="1" x14ac:dyDescent="0.3">
      <c r="B43" s="75">
        <v>34</v>
      </c>
      <c r="C43" s="75">
        <v>61</v>
      </c>
      <c r="D43" s="78" t="s">
        <v>17</v>
      </c>
      <c r="E43" s="78" t="s">
        <v>17</v>
      </c>
    </row>
    <row r="44" spans="1:19" ht="14.25" customHeight="1" x14ac:dyDescent="0.3">
      <c r="B44" s="75">
        <v>33</v>
      </c>
      <c r="C44" s="75" t="s">
        <v>36</v>
      </c>
      <c r="D44" s="78" t="s">
        <v>17</v>
      </c>
      <c r="E44" s="78" t="s">
        <v>17</v>
      </c>
    </row>
    <row r="45" spans="1:19" ht="14.25" customHeight="1" x14ac:dyDescent="0.3"/>
    <row r="46" spans="1:19" ht="14.25" customHeight="1" x14ac:dyDescent="0.3">
      <c r="B46" s="74" t="s">
        <v>37</v>
      </c>
      <c r="C46" s="74"/>
      <c r="D46" s="74"/>
      <c r="E46" s="74"/>
    </row>
    <row r="47" spans="1:19" ht="14.25" customHeight="1" x14ac:dyDescent="0.3"/>
    <row r="48" spans="1:19" ht="14.25" customHeight="1" x14ac:dyDescent="0.3">
      <c r="B48" s="75">
        <v>39</v>
      </c>
      <c r="C48" s="80" t="s">
        <v>171</v>
      </c>
      <c r="D48" s="75">
        <v>52</v>
      </c>
      <c r="E48" s="75">
        <v>52</v>
      </c>
    </row>
    <row r="49" spans="2:6" ht="14.25" customHeight="1" x14ac:dyDescent="0.3">
      <c r="B49" s="80" t="s">
        <v>170</v>
      </c>
      <c r="C49" s="80" t="s">
        <v>172</v>
      </c>
      <c r="D49" s="75">
        <v>52</v>
      </c>
      <c r="E49" s="75">
        <v>52</v>
      </c>
    </row>
    <row r="50" spans="2:6" ht="14.25" customHeight="1" x14ac:dyDescent="0.3">
      <c r="B50" s="75">
        <v>28</v>
      </c>
      <c r="C50" s="80" t="s">
        <v>173</v>
      </c>
      <c r="D50" s="75">
        <v>52</v>
      </c>
      <c r="E50" s="75">
        <v>52</v>
      </c>
    </row>
    <row r="51" spans="2:6" ht="14.25" customHeight="1" x14ac:dyDescent="0.3">
      <c r="B51" s="75">
        <v>66</v>
      </c>
      <c r="C51" s="75">
        <v>45</v>
      </c>
      <c r="D51" s="75">
        <v>52</v>
      </c>
      <c r="E51" s="75">
        <v>52</v>
      </c>
    </row>
    <row r="52" spans="2:6" ht="14.25" customHeight="1" x14ac:dyDescent="0.3"/>
    <row r="53" spans="2:6" ht="14.25" customHeight="1" x14ac:dyDescent="0.3">
      <c r="B53" s="81" t="s">
        <v>42</v>
      </c>
      <c r="C53" s="82"/>
      <c r="D53" s="82"/>
      <c r="E53" s="83"/>
    </row>
    <row r="54" spans="2:6" ht="14.25" customHeight="1" x14ac:dyDescent="0.3"/>
    <row r="55" spans="2:6" ht="14.25" customHeight="1" x14ac:dyDescent="0.35">
      <c r="B55" s="75">
        <v>39</v>
      </c>
      <c r="C55" s="80" t="s">
        <v>171</v>
      </c>
      <c r="D55" s="75">
        <v>52</v>
      </c>
      <c r="E55" s="75">
        <v>52</v>
      </c>
      <c r="F55" s="4" t="s">
        <v>43</v>
      </c>
    </row>
    <row r="56" spans="2:6" ht="14.25" customHeight="1" x14ac:dyDescent="0.35">
      <c r="B56" s="80" t="s">
        <v>170</v>
      </c>
      <c r="C56" s="80" t="s">
        <v>172</v>
      </c>
      <c r="D56" s="75">
        <v>52</v>
      </c>
      <c r="E56" s="75">
        <v>52</v>
      </c>
      <c r="F56" s="4" t="s">
        <v>44</v>
      </c>
    </row>
    <row r="57" spans="2:6" ht="14.25" customHeight="1" x14ac:dyDescent="0.35">
      <c r="B57" s="75">
        <v>28</v>
      </c>
      <c r="C57" s="75" t="s">
        <v>41</v>
      </c>
      <c r="D57" s="75">
        <v>52</v>
      </c>
      <c r="E57" s="75">
        <v>52</v>
      </c>
      <c r="F57" s="4" t="s">
        <v>45</v>
      </c>
    </row>
    <row r="58" spans="2:6" ht="14.25" customHeight="1" x14ac:dyDescent="0.35">
      <c r="B58" s="75">
        <v>66</v>
      </c>
      <c r="C58" s="75">
        <v>45</v>
      </c>
      <c r="D58" s="75">
        <v>52</v>
      </c>
      <c r="E58" s="75">
        <v>52</v>
      </c>
      <c r="F58" s="4" t="s">
        <v>46</v>
      </c>
    </row>
    <row r="59" spans="2:6" ht="14.25" customHeight="1" x14ac:dyDescent="0.3"/>
    <row r="60" spans="2:6" ht="14.25" customHeight="1" x14ac:dyDescent="0.3"/>
    <row r="61" spans="2:6" ht="14.25" customHeight="1" x14ac:dyDescent="0.3">
      <c r="B61" s="71" t="s">
        <v>47</v>
      </c>
      <c r="C61" s="71"/>
      <c r="D61" s="71"/>
      <c r="E61" s="71"/>
    </row>
    <row r="62" spans="2:6" ht="14.25" customHeight="1" x14ac:dyDescent="0.3">
      <c r="B62" s="1"/>
      <c r="C62" s="1"/>
      <c r="D62" s="1"/>
      <c r="E62" s="1"/>
    </row>
    <row r="63" spans="2:6" ht="14.25" customHeight="1" x14ac:dyDescent="0.3">
      <c r="B63" s="75">
        <v>39</v>
      </c>
      <c r="C63" s="75" t="s">
        <v>38</v>
      </c>
      <c r="D63" s="75">
        <v>52</v>
      </c>
      <c r="E63" s="75">
        <v>52</v>
      </c>
    </row>
    <row r="64" spans="2:6" ht="14.25" customHeight="1" x14ac:dyDescent="0.3">
      <c r="B64" s="75" t="s">
        <v>40</v>
      </c>
      <c r="C64" s="75">
        <v>52</v>
      </c>
      <c r="D64" s="75">
        <v>52</v>
      </c>
      <c r="E64" s="75" t="s">
        <v>39</v>
      </c>
    </row>
    <row r="65" spans="2:15" ht="14.25" customHeight="1" x14ac:dyDescent="0.3">
      <c r="B65" s="75">
        <v>52</v>
      </c>
      <c r="C65" s="75">
        <v>52</v>
      </c>
      <c r="D65" s="75">
        <v>28</v>
      </c>
      <c r="E65" s="75" t="s">
        <v>41</v>
      </c>
    </row>
    <row r="66" spans="2:15" ht="14.25" customHeight="1" x14ac:dyDescent="0.3">
      <c r="B66" s="75">
        <v>52</v>
      </c>
      <c r="C66" s="75">
        <v>66</v>
      </c>
      <c r="D66" s="75">
        <v>45</v>
      </c>
      <c r="E66" s="75">
        <v>52</v>
      </c>
    </row>
    <row r="67" spans="2:15" ht="14.25" customHeight="1" x14ac:dyDescent="0.3"/>
    <row r="68" spans="2:15" ht="14.25" customHeight="1" x14ac:dyDescent="0.35">
      <c r="B68" s="85" t="s">
        <v>48</v>
      </c>
      <c r="C68" s="86"/>
      <c r="D68" s="86"/>
      <c r="E68" s="87"/>
    </row>
    <row r="69" spans="2:15" ht="14.25" customHeight="1" x14ac:dyDescent="0.3"/>
    <row r="70" spans="2:15" ht="14.25" customHeight="1" x14ac:dyDescent="0.3">
      <c r="B70" s="78" t="s">
        <v>49</v>
      </c>
      <c r="C70" s="78" t="s">
        <v>50</v>
      </c>
      <c r="D70" s="78" t="s">
        <v>51</v>
      </c>
      <c r="E70" s="78" t="s">
        <v>51</v>
      </c>
      <c r="F70" s="88" t="s">
        <v>52</v>
      </c>
      <c r="G70" s="75">
        <v>39</v>
      </c>
      <c r="H70" s="75" t="s">
        <v>38</v>
      </c>
      <c r="I70" s="75">
        <v>52</v>
      </c>
      <c r="J70" s="75">
        <v>52</v>
      </c>
    </row>
    <row r="71" spans="2:15" ht="14.25" customHeight="1" x14ac:dyDescent="0.3">
      <c r="B71" s="78" t="s">
        <v>51</v>
      </c>
      <c r="C71" s="78" t="s">
        <v>49</v>
      </c>
      <c r="D71" s="78" t="s">
        <v>50</v>
      </c>
      <c r="E71" s="78" t="s">
        <v>51</v>
      </c>
      <c r="F71" s="89"/>
      <c r="G71" s="75" t="s">
        <v>40</v>
      </c>
      <c r="H71" s="75">
        <v>52</v>
      </c>
      <c r="I71" s="75">
        <v>52</v>
      </c>
      <c r="J71" s="75" t="s">
        <v>39</v>
      </c>
      <c r="L71" s="91"/>
    </row>
    <row r="72" spans="2:15" ht="14.25" customHeight="1" x14ac:dyDescent="0.3">
      <c r="B72" s="78" t="s">
        <v>51</v>
      </c>
      <c r="C72" s="78" t="s">
        <v>51</v>
      </c>
      <c r="D72" s="78" t="s">
        <v>49</v>
      </c>
      <c r="E72" s="78" t="s">
        <v>50</v>
      </c>
      <c r="F72" s="89"/>
      <c r="G72" s="75">
        <v>52</v>
      </c>
      <c r="H72" s="75">
        <v>52</v>
      </c>
      <c r="I72" s="75">
        <v>28</v>
      </c>
      <c r="J72" s="75" t="s">
        <v>41</v>
      </c>
    </row>
    <row r="73" spans="2:15" ht="14.25" customHeight="1" x14ac:dyDescent="0.3">
      <c r="B73" s="78" t="s">
        <v>50</v>
      </c>
      <c r="C73" s="78" t="s">
        <v>51</v>
      </c>
      <c r="D73" s="78" t="s">
        <v>51</v>
      </c>
      <c r="E73" s="78" t="s">
        <v>49</v>
      </c>
      <c r="F73" s="90"/>
      <c r="G73" s="75">
        <v>52</v>
      </c>
      <c r="H73" s="75">
        <v>66</v>
      </c>
      <c r="I73" s="75">
        <v>45</v>
      </c>
      <c r="J73" s="75">
        <v>52</v>
      </c>
    </row>
    <row r="74" spans="2:15" ht="14.25" customHeight="1" x14ac:dyDescent="0.3"/>
    <row r="75" spans="2:15" ht="14.25" customHeight="1" x14ac:dyDescent="0.3"/>
    <row r="76" spans="2:15" ht="14.25" customHeight="1" x14ac:dyDescent="0.3">
      <c r="B76" s="93" t="s">
        <v>53</v>
      </c>
      <c r="C76" s="93" t="s">
        <v>28</v>
      </c>
      <c r="D76" s="94" t="s">
        <v>54</v>
      </c>
      <c r="E76" s="94" t="s">
        <v>54</v>
      </c>
      <c r="F76" s="84" t="s">
        <v>52</v>
      </c>
      <c r="G76" s="93" t="s">
        <v>55</v>
      </c>
      <c r="H76" s="93" t="s">
        <v>56</v>
      </c>
      <c r="I76" s="92" t="s">
        <v>57</v>
      </c>
      <c r="J76" s="92" t="s">
        <v>57</v>
      </c>
      <c r="K76" s="97" t="s">
        <v>23</v>
      </c>
      <c r="L76" s="95" t="s">
        <v>55</v>
      </c>
      <c r="M76" s="5" t="s">
        <v>58</v>
      </c>
      <c r="N76" s="6" t="s">
        <v>59</v>
      </c>
      <c r="O76" s="6" t="s">
        <v>59</v>
      </c>
    </row>
    <row r="77" spans="2:15" ht="14.25" customHeight="1" x14ac:dyDescent="0.3">
      <c r="B77" s="93" t="s">
        <v>54</v>
      </c>
      <c r="C77" s="93" t="s">
        <v>53</v>
      </c>
      <c r="D77" s="94" t="s">
        <v>28</v>
      </c>
      <c r="E77" s="94" t="s">
        <v>54</v>
      </c>
      <c r="F77" s="84"/>
      <c r="G77" s="93" t="s">
        <v>60</v>
      </c>
      <c r="H77" s="93" t="s">
        <v>57</v>
      </c>
      <c r="I77" s="92" t="s">
        <v>57</v>
      </c>
      <c r="J77" s="92" t="s">
        <v>61</v>
      </c>
      <c r="K77" s="84"/>
      <c r="L77" s="96" t="s">
        <v>62</v>
      </c>
      <c r="M77" s="5" t="s">
        <v>63</v>
      </c>
      <c r="N77" s="6" t="s">
        <v>64</v>
      </c>
      <c r="O77" s="6" t="s">
        <v>65</v>
      </c>
    </row>
    <row r="78" spans="2:15" ht="14.25" customHeight="1" x14ac:dyDescent="0.3">
      <c r="B78" s="93" t="s">
        <v>54</v>
      </c>
      <c r="C78" s="93" t="s">
        <v>54</v>
      </c>
      <c r="D78" s="94" t="s">
        <v>53</v>
      </c>
      <c r="E78" s="94" t="s">
        <v>28</v>
      </c>
      <c r="F78" s="84"/>
      <c r="G78" s="93" t="s">
        <v>57</v>
      </c>
      <c r="H78" s="93" t="s">
        <v>57</v>
      </c>
      <c r="I78" s="92" t="s">
        <v>66</v>
      </c>
      <c r="J78" s="92" t="s">
        <v>67</v>
      </c>
      <c r="K78" s="84"/>
      <c r="L78" s="95" t="s">
        <v>59</v>
      </c>
      <c r="M78" s="5" t="s">
        <v>59</v>
      </c>
      <c r="N78" s="6" t="s">
        <v>68</v>
      </c>
      <c r="O78" s="7">
        <v>11011011</v>
      </c>
    </row>
    <row r="79" spans="2:15" ht="14.25" customHeight="1" x14ac:dyDescent="0.3">
      <c r="B79" s="93" t="s">
        <v>28</v>
      </c>
      <c r="C79" s="93" t="s">
        <v>54</v>
      </c>
      <c r="D79" s="94" t="s">
        <v>54</v>
      </c>
      <c r="E79" s="94" t="s">
        <v>53</v>
      </c>
      <c r="F79" s="84"/>
      <c r="G79" s="93" t="s">
        <v>57</v>
      </c>
      <c r="H79" s="93" t="s">
        <v>69</v>
      </c>
      <c r="I79" s="92" t="s">
        <v>70</v>
      </c>
      <c r="J79" s="92" t="s">
        <v>57</v>
      </c>
      <c r="K79" s="84"/>
      <c r="L79" s="95" t="s">
        <v>64</v>
      </c>
      <c r="M79" s="5" t="s">
        <v>71</v>
      </c>
      <c r="N79" s="6" t="s">
        <v>72</v>
      </c>
      <c r="O79" s="6" t="s">
        <v>63</v>
      </c>
    </row>
    <row r="80" spans="2:15" ht="14.25" customHeight="1" x14ac:dyDescent="0.3"/>
    <row r="81" spans="2:6" ht="14.25" customHeight="1" x14ac:dyDescent="0.3"/>
    <row r="82" spans="2:6" ht="14.25" customHeight="1" x14ac:dyDescent="0.3">
      <c r="B82" s="98" t="s">
        <v>73</v>
      </c>
      <c r="C82" s="99"/>
      <c r="D82" s="99"/>
      <c r="E82" s="100"/>
    </row>
    <row r="83" spans="2:6" ht="14.25" customHeight="1" x14ac:dyDescent="0.3">
      <c r="B83" s="75" t="str">
        <f>BIN2HEX(L76)</f>
        <v>39</v>
      </c>
      <c r="C83" s="75" t="str">
        <f>BIN2HEX(M76)</f>
        <v>DA</v>
      </c>
      <c r="D83" s="75" t="str">
        <f>BIN2HEX(N76)</f>
        <v>53</v>
      </c>
      <c r="E83" s="75" t="str">
        <f>BIN2HEX(O76)</f>
        <v>53</v>
      </c>
    </row>
    <row r="84" spans="2:6" ht="14.25" customHeight="1" x14ac:dyDescent="0.3">
      <c r="B84" s="75" t="str">
        <f>BIN2HEX(L77)</f>
        <v>F9</v>
      </c>
      <c r="C84" s="78" t="s">
        <v>74</v>
      </c>
      <c r="D84" s="75" t="str">
        <f>BIN2HEX(N77)</f>
        <v>51</v>
      </c>
      <c r="E84" s="75" t="str">
        <f>BIN2HEX(O77)</f>
        <v>7D</v>
      </c>
    </row>
    <row r="85" spans="2:6" ht="14.25" customHeight="1" x14ac:dyDescent="0.3">
      <c r="B85" s="75" t="str">
        <f>BIN2HEX(L78)</f>
        <v>53</v>
      </c>
      <c r="C85" s="75" t="str">
        <f>BIN2HEX(M78)</f>
        <v>53</v>
      </c>
      <c r="D85" s="75" t="str">
        <f>BIN2HEX(N78)</f>
        <v>2A</v>
      </c>
      <c r="E85" s="75" t="str">
        <f>BIN2HEX(O78)</f>
        <v>DB</v>
      </c>
    </row>
    <row r="86" spans="2:6" ht="14.25" customHeight="1" x14ac:dyDescent="0.3">
      <c r="B86" s="75" t="str">
        <f>BIN2HEX(L79)</f>
        <v>51</v>
      </c>
      <c r="C86" s="75" t="str">
        <f>BIN2HEX(M79)</f>
        <v>67</v>
      </c>
      <c r="D86" s="75" t="str">
        <f>BIN2HEX(N79)</f>
        <v>44</v>
      </c>
      <c r="E86" s="75" t="str">
        <f>BIN2HEX(O79)</f>
        <v>50</v>
      </c>
    </row>
    <row r="87" spans="2:6" ht="14.25" customHeight="1" x14ac:dyDescent="0.3"/>
    <row r="88" spans="2:6" ht="14.25" customHeight="1" x14ac:dyDescent="0.3">
      <c r="B88" s="101" t="s">
        <v>75</v>
      </c>
      <c r="C88" s="101"/>
      <c r="D88" s="101"/>
      <c r="E88" s="101"/>
    </row>
    <row r="89" spans="2:6" ht="14.25" customHeight="1" x14ac:dyDescent="0.3">
      <c r="B89" s="102" t="s">
        <v>76</v>
      </c>
      <c r="C89" s="102"/>
      <c r="D89" s="102"/>
      <c r="E89" s="102"/>
      <c r="F89" s="102"/>
    </row>
    <row r="90" spans="2:6" ht="14.25" customHeight="1" x14ac:dyDescent="0.3"/>
    <row r="91" spans="2:6" ht="14.25" customHeight="1" x14ac:dyDescent="0.3">
      <c r="B91" s="57" t="s">
        <v>77</v>
      </c>
      <c r="C91" s="57"/>
      <c r="D91" s="57"/>
      <c r="E91" s="57"/>
    </row>
    <row r="92" spans="2:6" ht="14.25" customHeight="1" x14ac:dyDescent="0.3"/>
    <row r="93" spans="2:6" ht="14.25" customHeight="1" x14ac:dyDescent="0.3"/>
    <row r="94" spans="2:6" ht="14.25" customHeight="1" x14ac:dyDescent="0.3"/>
    <row r="95" spans="2:6" ht="14.25" customHeight="1" x14ac:dyDescent="0.3"/>
    <row r="96" spans="2: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0">
    <mergeCell ref="B91:E91"/>
    <mergeCell ref="H41:O41"/>
    <mergeCell ref="F76:F79"/>
    <mergeCell ref="K76:K79"/>
    <mergeCell ref="B82:E82"/>
    <mergeCell ref="B88:E88"/>
    <mergeCell ref="B89:F89"/>
    <mergeCell ref="G1:K2"/>
    <mergeCell ref="C3:D3"/>
    <mergeCell ref="C4:D4"/>
    <mergeCell ref="B13:E13"/>
    <mergeCell ref="C2:D2"/>
    <mergeCell ref="B21:E21"/>
    <mergeCell ref="B28:E28"/>
    <mergeCell ref="B40:E40"/>
    <mergeCell ref="B46:E46"/>
    <mergeCell ref="B53:E53"/>
    <mergeCell ref="B61:E61"/>
    <mergeCell ref="B68:E68"/>
    <mergeCell ref="F70:F73"/>
  </mergeCells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B3" sqref="B3:E3"/>
    </sheetView>
  </sheetViews>
  <sheetFormatPr defaultColWidth="12.6640625" defaultRowHeight="15" customHeight="1" x14ac:dyDescent="0.3"/>
  <cols>
    <col min="1" max="1" width="7.6640625" customWidth="1"/>
    <col min="2" max="2" width="9.4140625" customWidth="1"/>
    <col min="3" max="3" width="10.1640625" customWidth="1"/>
    <col min="4" max="4" width="9.75" customWidth="1"/>
    <col min="5" max="5" width="9.6640625" customWidth="1"/>
    <col min="6" max="6" width="8.5" customWidth="1"/>
    <col min="7" max="7" width="8.75" customWidth="1"/>
    <col min="8" max="8" width="9.4140625" customWidth="1"/>
    <col min="9" max="9" width="8.5" customWidth="1"/>
    <col min="10" max="10" width="9.1640625" customWidth="1"/>
    <col min="11" max="11" width="8" customWidth="1"/>
    <col min="12" max="12" width="7.6640625" customWidth="1"/>
    <col min="13" max="14" width="9.9140625" customWidth="1"/>
    <col min="15" max="15" width="11.6640625" customWidth="1"/>
    <col min="16" max="16" width="10.5" customWidth="1"/>
    <col min="17" max="18" width="10.6640625" customWidth="1"/>
    <col min="19" max="26" width="7.6640625" customWidth="1"/>
  </cols>
  <sheetData>
    <row r="1" spans="1:19" ht="14.25" customHeight="1" x14ac:dyDescent="0.35">
      <c r="A1" s="8"/>
      <c r="B1" s="8"/>
      <c r="C1" s="8"/>
      <c r="D1" s="8"/>
      <c r="E1" s="8"/>
      <c r="F1" s="104" t="s">
        <v>174</v>
      </c>
      <c r="G1" s="54"/>
      <c r="H1" s="54"/>
      <c r="I1" s="54"/>
      <c r="J1" s="54"/>
      <c r="K1" s="9"/>
      <c r="L1" s="8"/>
      <c r="M1" s="8"/>
      <c r="N1" s="8"/>
      <c r="O1" s="8"/>
      <c r="P1" s="8"/>
      <c r="Q1" s="8"/>
      <c r="R1" s="8"/>
      <c r="S1" s="8"/>
    </row>
    <row r="2" spans="1:19" ht="14.25" customHeight="1" x14ac:dyDescent="0.35">
      <c r="A2" s="8"/>
      <c r="B2" s="8"/>
      <c r="C2" s="8"/>
      <c r="D2" s="8"/>
      <c r="E2" s="8"/>
      <c r="F2" s="54"/>
      <c r="G2" s="54"/>
      <c r="H2" s="54"/>
      <c r="I2" s="54"/>
      <c r="J2" s="54"/>
      <c r="K2" s="9"/>
      <c r="L2" s="8"/>
      <c r="M2" s="8"/>
      <c r="N2" s="8"/>
      <c r="O2" s="8"/>
      <c r="P2" s="8"/>
      <c r="Q2" s="8"/>
      <c r="R2" s="8"/>
      <c r="S2" s="8"/>
    </row>
    <row r="3" spans="1:19" ht="14.25" customHeight="1" x14ac:dyDescent="0.35">
      <c r="A3" s="8"/>
      <c r="B3" s="105" t="s">
        <v>16</v>
      </c>
      <c r="C3" s="105"/>
      <c r="D3" s="105"/>
      <c r="E3" s="10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4.25" customHeight="1" x14ac:dyDescent="0.35">
      <c r="A4" s="9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4.25" customHeight="1" x14ac:dyDescent="0.35">
      <c r="A5" s="9"/>
      <c r="B5" s="107" t="s">
        <v>78</v>
      </c>
      <c r="C5" s="8"/>
      <c r="D5" s="8"/>
      <c r="E5" s="8"/>
      <c r="F5" s="8"/>
      <c r="G5" s="106" t="s">
        <v>79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14.25" customHeight="1" x14ac:dyDescent="0.35">
      <c r="A6" s="9"/>
      <c r="B6" s="108" t="s">
        <v>80</v>
      </c>
      <c r="C6" s="109" t="s">
        <v>81</v>
      </c>
      <c r="D6" s="109" t="s">
        <v>82</v>
      </c>
      <c r="E6" s="109" t="s">
        <v>82</v>
      </c>
      <c r="F6" s="8"/>
      <c r="G6" s="68">
        <v>79</v>
      </c>
      <c r="H6" s="69">
        <v>64</v>
      </c>
      <c r="I6" s="72" t="s">
        <v>17</v>
      </c>
      <c r="J6" s="72" t="s">
        <v>17</v>
      </c>
      <c r="K6" s="8"/>
      <c r="L6" s="8"/>
      <c r="M6" s="8"/>
      <c r="N6" s="8"/>
      <c r="O6" s="8"/>
      <c r="P6" s="8"/>
      <c r="Q6" s="8"/>
      <c r="R6" s="8"/>
      <c r="S6" s="8"/>
    </row>
    <row r="7" spans="1:19" ht="14.25" customHeight="1" x14ac:dyDescent="0.35">
      <c r="A7" s="8"/>
      <c r="B7" s="109" t="s">
        <v>83</v>
      </c>
      <c r="C7" s="110" t="s">
        <v>74</v>
      </c>
      <c r="D7" s="109" t="s">
        <v>84</v>
      </c>
      <c r="E7" s="109" t="s">
        <v>85</v>
      </c>
      <c r="F7" s="8"/>
      <c r="G7" s="69">
        <v>75</v>
      </c>
      <c r="H7" s="69">
        <v>61</v>
      </c>
      <c r="I7" s="72" t="s">
        <v>17</v>
      </c>
      <c r="J7" s="72" t="s">
        <v>17</v>
      </c>
      <c r="K7" s="8"/>
      <c r="L7" s="8"/>
      <c r="M7" s="8"/>
      <c r="N7" s="8"/>
      <c r="O7" s="8"/>
      <c r="P7" s="8"/>
      <c r="Q7" s="8"/>
      <c r="R7" s="8"/>
      <c r="S7" s="8"/>
    </row>
    <row r="8" spans="1:19" ht="14.25" customHeight="1" x14ac:dyDescent="0.35">
      <c r="A8" s="9"/>
      <c r="B8" s="109" t="s">
        <v>82</v>
      </c>
      <c r="C8" s="109" t="s">
        <v>82</v>
      </c>
      <c r="D8" s="109" t="s">
        <v>86</v>
      </c>
      <c r="E8" s="109" t="s">
        <v>87</v>
      </c>
      <c r="F8" s="9"/>
      <c r="G8" s="69">
        <v>61</v>
      </c>
      <c r="H8" s="72" t="s">
        <v>17</v>
      </c>
      <c r="I8" s="72" t="s">
        <v>17</v>
      </c>
      <c r="J8" s="72" t="s">
        <v>17</v>
      </c>
      <c r="K8" s="8"/>
      <c r="L8" s="8"/>
      <c r="M8" s="8"/>
      <c r="N8" s="8"/>
      <c r="O8" s="8"/>
      <c r="P8" s="8"/>
      <c r="Q8" s="8"/>
      <c r="R8" s="8"/>
      <c r="S8" s="8"/>
    </row>
    <row r="9" spans="1:19" ht="14.25" customHeight="1" x14ac:dyDescent="0.35">
      <c r="A9" s="9"/>
      <c r="B9" s="109" t="s">
        <v>84</v>
      </c>
      <c r="C9" s="109" t="s">
        <v>88</v>
      </c>
      <c r="D9" s="109" t="s">
        <v>89</v>
      </c>
      <c r="E9" s="109" t="s">
        <v>90</v>
      </c>
      <c r="F9" s="9"/>
      <c r="G9" s="69" t="s">
        <v>18</v>
      </c>
      <c r="H9" s="72" t="s">
        <v>17</v>
      </c>
      <c r="I9" s="72" t="s">
        <v>17</v>
      </c>
      <c r="J9" s="72" t="s">
        <v>17</v>
      </c>
      <c r="K9" s="8"/>
      <c r="L9" s="11"/>
      <c r="M9" s="8"/>
      <c r="N9" s="8"/>
      <c r="O9" s="8"/>
      <c r="P9" s="8"/>
      <c r="Q9" s="8"/>
      <c r="R9" s="8"/>
      <c r="S9" s="8"/>
    </row>
    <row r="10" spans="1:19" ht="14.25" customHeight="1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  <c r="L10" s="11"/>
      <c r="M10" s="8"/>
      <c r="N10" s="8"/>
      <c r="O10" s="8"/>
      <c r="P10" s="8"/>
      <c r="Q10" s="8"/>
      <c r="R10" s="8"/>
      <c r="S10" s="8"/>
    </row>
    <row r="11" spans="1:19" ht="14.25" customHeight="1" x14ac:dyDescent="0.35">
      <c r="A11" s="9"/>
      <c r="B11" s="115" t="s">
        <v>175</v>
      </c>
      <c r="C11" s="105"/>
      <c r="D11" s="105"/>
      <c r="E11" s="105"/>
      <c r="F11" s="9"/>
      <c r="G11" s="9"/>
      <c r="H11" s="9"/>
      <c r="I11" s="9"/>
      <c r="J11" s="9"/>
      <c r="K11" s="8"/>
      <c r="L11" s="8"/>
      <c r="M11" s="8"/>
      <c r="N11" s="8"/>
      <c r="O11" s="8"/>
      <c r="P11" s="8"/>
      <c r="Q11" s="8"/>
      <c r="R11" s="8"/>
      <c r="S11" s="8"/>
    </row>
    <row r="12" spans="1:19" ht="14.25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4.25" customHeight="1" x14ac:dyDescent="0.35">
      <c r="A13" s="8"/>
      <c r="B13" s="111" t="str">
        <f t="shared" ref="B13:E13" si="0">HEX2BIN(B6,8)</f>
        <v>00111001</v>
      </c>
      <c r="C13" s="112" t="str">
        <f t="shared" si="0"/>
        <v>11011010</v>
      </c>
      <c r="D13" s="112" t="str">
        <f t="shared" si="0"/>
        <v>01010011</v>
      </c>
      <c r="E13" s="112" t="str">
        <f t="shared" si="0"/>
        <v>01010011</v>
      </c>
      <c r="F13" s="15"/>
      <c r="G13" s="114" t="s">
        <v>91</v>
      </c>
      <c r="H13" s="114" t="s">
        <v>92</v>
      </c>
      <c r="I13" s="114" t="s">
        <v>24</v>
      </c>
      <c r="J13" s="114" t="s">
        <v>24</v>
      </c>
      <c r="K13" s="8"/>
      <c r="L13" s="8"/>
      <c r="M13" s="8"/>
      <c r="N13" s="8"/>
      <c r="O13" s="8"/>
      <c r="P13" s="8"/>
      <c r="Q13" s="8"/>
      <c r="R13" s="8"/>
      <c r="S13" s="8"/>
    </row>
    <row r="14" spans="1:19" ht="14.25" customHeight="1" x14ac:dyDescent="0.35">
      <c r="A14" s="8"/>
      <c r="B14" s="113" t="str">
        <f>HEX2BIN(B7)</f>
        <v>11111001</v>
      </c>
      <c r="C14" s="112" t="str">
        <f t="shared" ref="C14:E14" si="1">HEX2BIN(C7,8)</f>
        <v>00000111</v>
      </c>
      <c r="D14" s="112" t="str">
        <f t="shared" si="1"/>
        <v>01010001</v>
      </c>
      <c r="E14" s="112" t="str">
        <f t="shared" si="1"/>
        <v>01111101</v>
      </c>
      <c r="F14" s="15"/>
      <c r="G14" s="114" t="s">
        <v>93</v>
      </c>
      <c r="H14" s="114" t="s">
        <v>32</v>
      </c>
      <c r="I14" s="114" t="s">
        <v>24</v>
      </c>
      <c r="J14" s="114" t="s">
        <v>24</v>
      </c>
      <c r="K14" s="8"/>
      <c r="L14" s="8"/>
      <c r="M14" s="8"/>
      <c r="N14" s="8"/>
      <c r="O14" s="8"/>
      <c r="P14" s="8"/>
      <c r="Q14" s="8"/>
      <c r="R14" s="8"/>
      <c r="S14" s="8"/>
    </row>
    <row r="15" spans="1:19" ht="14.25" customHeight="1" x14ac:dyDescent="0.35">
      <c r="A15" s="8"/>
      <c r="B15" s="113" t="str">
        <f t="shared" ref="B15:E15" si="2">HEX2BIN(B8,8)</f>
        <v>01010011</v>
      </c>
      <c r="C15" s="112" t="str">
        <f t="shared" si="2"/>
        <v>01010011</v>
      </c>
      <c r="D15" s="112" t="str">
        <f t="shared" si="2"/>
        <v>00101010</v>
      </c>
      <c r="E15" s="112" t="str">
        <f t="shared" si="2"/>
        <v>11011011</v>
      </c>
      <c r="F15" s="19"/>
      <c r="G15" s="114" t="s">
        <v>32</v>
      </c>
      <c r="H15" s="114" t="s">
        <v>24</v>
      </c>
      <c r="I15" s="114" t="s">
        <v>24</v>
      </c>
      <c r="J15" s="114" t="s">
        <v>24</v>
      </c>
      <c r="K15" s="8"/>
      <c r="L15" s="8"/>
      <c r="M15" s="8"/>
      <c r="N15" s="8"/>
      <c r="O15" s="8"/>
      <c r="P15" s="8"/>
      <c r="Q15" s="8"/>
      <c r="R15" s="8"/>
      <c r="S15" s="8"/>
    </row>
    <row r="16" spans="1:19" ht="14.25" customHeight="1" x14ac:dyDescent="0.35">
      <c r="A16" s="8"/>
      <c r="B16" s="113" t="str">
        <f t="shared" ref="B16:E16" si="3">HEX2BIN(B9,8)</f>
        <v>01010001</v>
      </c>
      <c r="C16" s="112" t="str">
        <f t="shared" si="3"/>
        <v>01100111</v>
      </c>
      <c r="D16" s="112" t="str">
        <f t="shared" si="3"/>
        <v>01000100</v>
      </c>
      <c r="E16" s="112" t="str">
        <f t="shared" si="3"/>
        <v>01010000</v>
      </c>
      <c r="F16" s="19"/>
      <c r="G16" s="114" t="s">
        <v>33</v>
      </c>
      <c r="H16" s="114" t="s">
        <v>24</v>
      </c>
      <c r="I16" s="114" t="s">
        <v>24</v>
      </c>
      <c r="J16" s="114" t="s">
        <v>24</v>
      </c>
      <c r="K16" s="8"/>
      <c r="L16" s="8"/>
      <c r="M16" s="8"/>
      <c r="N16" s="8"/>
      <c r="O16" s="8"/>
      <c r="P16" s="8"/>
      <c r="Q16" s="8"/>
      <c r="R16" s="8"/>
      <c r="S16" s="8"/>
    </row>
    <row r="17" spans="1:19" ht="14.25" customHeight="1" x14ac:dyDescent="0.35">
      <c r="A17" s="8"/>
      <c r="B17" s="9"/>
      <c r="C17" s="9"/>
      <c r="D17" s="9"/>
      <c r="E17" s="9"/>
      <c r="F17" s="9"/>
      <c r="G17" s="9"/>
      <c r="H17" s="9"/>
      <c r="I17" s="9"/>
      <c r="J17" s="9"/>
      <c r="K17" s="8"/>
      <c r="L17" s="8"/>
      <c r="M17" s="8"/>
      <c r="N17" s="8"/>
      <c r="O17" s="8"/>
      <c r="P17" s="8"/>
      <c r="Q17" s="8"/>
      <c r="R17" s="8"/>
      <c r="S17" s="8"/>
    </row>
    <row r="18" spans="1:19" ht="14.25" customHeight="1" x14ac:dyDescent="0.35">
      <c r="A18" s="8"/>
      <c r="B18" s="9"/>
      <c r="C18" s="9"/>
      <c r="D18" s="9"/>
      <c r="E18" s="9"/>
      <c r="F18" s="9"/>
      <c r="G18" s="9"/>
      <c r="H18" s="9"/>
      <c r="I18" s="9"/>
      <c r="J18" s="9"/>
      <c r="K18" s="8"/>
      <c r="L18" s="8"/>
      <c r="M18" s="8"/>
      <c r="N18" s="8"/>
      <c r="O18" s="8"/>
      <c r="P18" s="8"/>
      <c r="Q18" s="8"/>
      <c r="R18" s="8"/>
      <c r="S18" s="8"/>
    </row>
    <row r="19" spans="1:19" ht="14.25" customHeight="1" x14ac:dyDescent="0.35">
      <c r="A19" s="8"/>
      <c r="B19" s="120" t="s">
        <v>20</v>
      </c>
      <c r="C19" s="121"/>
      <c r="D19" s="121"/>
      <c r="E19" s="122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14.25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ht="14.25" customHeight="1" x14ac:dyDescent="0.35">
      <c r="A21" s="12"/>
      <c r="B21" s="20" t="s">
        <v>55</v>
      </c>
      <c r="C21" s="20" t="s">
        <v>21</v>
      </c>
      <c r="D21" s="16" t="s">
        <v>91</v>
      </c>
      <c r="E21" s="21" t="s">
        <v>23</v>
      </c>
      <c r="F21" s="21" t="s">
        <v>94</v>
      </c>
      <c r="G21" s="22"/>
      <c r="H21" s="20" t="s">
        <v>59</v>
      </c>
      <c r="I21" s="20" t="s">
        <v>21</v>
      </c>
      <c r="J21" s="16" t="s">
        <v>24</v>
      </c>
      <c r="K21" s="21" t="s">
        <v>23</v>
      </c>
      <c r="L21" s="21" t="s">
        <v>59</v>
      </c>
      <c r="M21" s="23"/>
      <c r="N21" s="22" t="s">
        <v>95</v>
      </c>
      <c r="O21" s="21" t="s">
        <v>94</v>
      </c>
      <c r="P21" s="20">
        <v>10111110</v>
      </c>
      <c r="Q21" s="21" t="s">
        <v>59</v>
      </c>
      <c r="R21" s="21" t="s">
        <v>59</v>
      </c>
      <c r="S21" s="23"/>
    </row>
    <row r="22" spans="1:19" ht="14.25" customHeight="1" x14ac:dyDescent="0.35">
      <c r="A22" s="12"/>
      <c r="B22" s="20" t="s">
        <v>62</v>
      </c>
      <c r="C22" s="20" t="s">
        <v>21</v>
      </c>
      <c r="D22" s="16" t="s">
        <v>93</v>
      </c>
      <c r="E22" s="21" t="s">
        <v>23</v>
      </c>
      <c r="F22" s="20">
        <v>10001100</v>
      </c>
      <c r="G22" s="22"/>
      <c r="H22" s="20" t="s">
        <v>64</v>
      </c>
      <c r="I22" s="20" t="s">
        <v>21</v>
      </c>
      <c r="J22" s="16" t="s">
        <v>24</v>
      </c>
      <c r="K22" s="21" t="s">
        <v>23</v>
      </c>
      <c r="L22" s="21" t="s">
        <v>64</v>
      </c>
      <c r="M22" s="23"/>
      <c r="N22" s="23"/>
      <c r="O22" s="20">
        <v>10001100</v>
      </c>
      <c r="P22" s="21" t="s">
        <v>69</v>
      </c>
      <c r="Q22" s="21" t="s">
        <v>64</v>
      </c>
      <c r="R22" s="21" t="s">
        <v>65</v>
      </c>
      <c r="S22" s="23"/>
    </row>
    <row r="23" spans="1:19" ht="14.25" customHeight="1" x14ac:dyDescent="0.35">
      <c r="A23" s="12"/>
      <c r="B23" s="20" t="s">
        <v>59</v>
      </c>
      <c r="C23" s="20" t="s">
        <v>21</v>
      </c>
      <c r="D23" s="16" t="s">
        <v>32</v>
      </c>
      <c r="E23" s="21" t="s">
        <v>23</v>
      </c>
      <c r="F23" s="21" t="s">
        <v>96</v>
      </c>
      <c r="G23" s="22"/>
      <c r="H23" s="20" t="s">
        <v>68</v>
      </c>
      <c r="I23" s="20" t="s">
        <v>21</v>
      </c>
      <c r="J23" s="16" t="s">
        <v>24</v>
      </c>
      <c r="K23" s="21" t="s">
        <v>23</v>
      </c>
      <c r="L23" s="21" t="s">
        <v>68</v>
      </c>
      <c r="M23" s="23"/>
      <c r="N23" s="23"/>
      <c r="O23" s="21" t="s">
        <v>96</v>
      </c>
      <c r="P23" s="21" t="s">
        <v>59</v>
      </c>
      <c r="Q23" s="21" t="s">
        <v>68</v>
      </c>
      <c r="R23" s="21" t="s">
        <v>97</v>
      </c>
      <c r="S23" s="23"/>
    </row>
    <row r="24" spans="1:19" ht="14.25" customHeight="1" x14ac:dyDescent="0.35">
      <c r="A24" s="12"/>
      <c r="B24" s="24" t="s">
        <v>64</v>
      </c>
      <c r="C24" s="24" t="s">
        <v>21</v>
      </c>
      <c r="D24" s="25" t="s">
        <v>33</v>
      </c>
      <c r="E24" s="26" t="s">
        <v>23</v>
      </c>
      <c r="F24" s="26" t="s">
        <v>98</v>
      </c>
      <c r="G24" s="22"/>
      <c r="H24" s="20" t="s">
        <v>72</v>
      </c>
      <c r="I24" s="20" t="s">
        <v>21</v>
      </c>
      <c r="J24" s="16" t="s">
        <v>24</v>
      </c>
      <c r="K24" s="21" t="s">
        <v>23</v>
      </c>
      <c r="L24" s="21" t="s">
        <v>72</v>
      </c>
      <c r="M24" s="23"/>
      <c r="N24" s="23"/>
      <c r="O24" s="21" t="s">
        <v>98</v>
      </c>
      <c r="P24" s="21" t="s">
        <v>71</v>
      </c>
      <c r="Q24" s="21" t="s">
        <v>72</v>
      </c>
      <c r="R24" s="21" t="s">
        <v>63</v>
      </c>
      <c r="S24" s="23"/>
    </row>
    <row r="25" spans="1:19" ht="14.25" customHeight="1" x14ac:dyDescent="0.35">
      <c r="A25" s="8"/>
      <c r="B25" s="27"/>
      <c r="C25" s="27"/>
      <c r="D25" s="27"/>
      <c r="E25" s="27"/>
      <c r="F25" s="27"/>
      <c r="G25" s="28"/>
      <c r="H25" s="28"/>
      <c r="I25" s="28"/>
      <c r="J25" s="28"/>
      <c r="K25" s="23"/>
      <c r="L25" s="23"/>
      <c r="M25" s="23"/>
      <c r="N25" s="23"/>
      <c r="O25" s="23"/>
      <c r="P25" s="23"/>
      <c r="Q25" s="23"/>
      <c r="R25" s="23"/>
      <c r="S25" s="23"/>
    </row>
    <row r="26" spans="1:19" ht="14.25" customHeight="1" x14ac:dyDescent="0.35">
      <c r="A26" s="12"/>
      <c r="B26" s="29" t="s">
        <v>58</v>
      </c>
      <c r="C26" s="29" t="s">
        <v>21</v>
      </c>
      <c r="D26" s="18" t="s">
        <v>92</v>
      </c>
      <c r="E26" s="30" t="s">
        <v>23</v>
      </c>
      <c r="F26" s="29">
        <v>10111110</v>
      </c>
      <c r="G26" s="28"/>
      <c r="H26" s="20" t="s">
        <v>59</v>
      </c>
      <c r="I26" s="20" t="s">
        <v>21</v>
      </c>
      <c r="J26" s="16" t="s">
        <v>24</v>
      </c>
      <c r="K26" s="21" t="s">
        <v>23</v>
      </c>
      <c r="L26" s="21" t="s">
        <v>59</v>
      </c>
      <c r="M26" s="23"/>
      <c r="N26" s="22" t="s">
        <v>30</v>
      </c>
      <c r="O26" s="123" t="str">
        <f t="shared" ref="O26:R26" si="4">BIN2HEX(O21)</f>
        <v>40</v>
      </c>
      <c r="P26" s="123" t="str">
        <f t="shared" si="4"/>
        <v>BE</v>
      </c>
      <c r="Q26" s="123" t="str">
        <f t="shared" si="4"/>
        <v>53</v>
      </c>
      <c r="R26" s="123" t="str">
        <f t="shared" si="4"/>
        <v>53</v>
      </c>
      <c r="S26" s="23"/>
    </row>
    <row r="27" spans="1:19" ht="14.25" customHeight="1" x14ac:dyDescent="0.35">
      <c r="A27" s="12"/>
      <c r="B27" s="20" t="s">
        <v>99</v>
      </c>
      <c r="C27" s="20" t="s">
        <v>21</v>
      </c>
      <c r="D27" s="16" t="s">
        <v>32</v>
      </c>
      <c r="E27" s="21" t="s">
        <v>23</v>
      </c>
      <c r="F27" s="21" t="s">
        <v>69</v>
      </c>
      <c r="G27" s="23"/>
      <c r="H27" s="20" t="s">
        <v>65</v>
      </c>
      <c r="I27" s="20" t="s">
        <v>21</v>
      </c>
      <c r="J27" s="16" t="s">
        <v>24</v>
      </c>
      <c r="K27" s="21" t="s">
        <v>23</v>
      </c>
      <c r="L27" s="21" t="s">
        <v>65</v>
      </c>
      <c r="M27" s="23"/>
      <c r="N27" s="23"/>
      <c r="O27" s="123" t="str">
        <f t="shared" ref="O27:R27" si="5">BIN2HEX(O22)</f>
        <v>8C</v>
      </c>
      <c r="P27" s="123" t="str">
        <f t="shared" si="5"/>
        <v>66</v>
      </c>
      <c r="Q27" s="123" t="str">
        <f t="shared" si="5"/>
        <v>51</v>
      </c>
      <c r="R27" s="123" t="str">
        <f t="shared" si="5"/>
        <v>7D</v>
      </c>
      <c r="S27" s="23"/>
    </row>
    <row r="28" spans="1:19" ht="14.25" customHeight="1" x14ac:dyDescent="0.35">
      <c r="A28" s="12"/>
      <c r="B28" s="20" t="s">
        <v>59</v>
      </c>
      <c r="C28" s="20" t="s">
        <v>21</v>
      </c>
      <c r="D28" s="16" t="s">
        <v>24</v>
      </c>
      <c r="E28" s="21" t="s">
        <v>23</v>
      </c>
      <c r="F28" s="21" t="s">
        <v>59</v>
      </c>
      <c r="G28" s="23"/>
      <c r="H28" s="20" t="s">
        <v>97</v>
      </c>
      <c r="I28" s="20" t="s">
        <v>21</v>
      </c>
      <c r="J28" s="16" t="s">
        <v>24</v>
      </c>
      <c r="K28" s="21" t="s">
        <v>23</v>
      </c>
      <c r="L28" s="21" t="s">
        <v>97</v>
      </c>
      <c r="M28" s="23"/>
      <c r="N28" s="23"/>
      <c r="O28" s="123" t="str">
        <f t="shared" ref="O28:R28" si="6">BIN2HEX(O23)</f>
        <v>32</v>
      </c>
      <c r="P28" s="123" t="str">
        <f t="shared" si="6"/>
        <v>53</v>
      </c>
      <c r="Q28" s="123" t="str">
        <f t="shared" si="6"/>
        <v>2A</v>
      </c>
      <c r="R28" s="123" t="str">
        <f t="shared" si="6"/>
        <v>DB</v>
      </c>
      <c r="S28" s="23"/>
    </row>
    <row r="29" spans="1:19" ht="14.25" customHeight="1" x14ac:dyDescent="0.35">
      <c r="A29" s="12"/>
      <c r="B29" s="20" t="s">
        <v>71</v>
      </c>
      <c r="C29" s="20" t="s">
        <v>21</v>
      </c>
      <c r="D29" s="16" t="s">
        <v>24</v>
      </c>
      <c r="E29" s="21" t="s">
        <v>23</v>
      </c>
      <c r="F29" s="21" t="s">
        <v>71</v>
      </c>
      <c r="G29" s="23"/>
      <c r="H29" s="20" t="s">
        <v>63</v>
      </c>
      <c r="I29" s="20" t="s">
        <v>21</v>
      </c>
      <c r="J29" s="16" t="s">
        <v>24</v>
      </c>
      <c r="K29" s="21" t="s">
        <v>23</v>
      </c>
      <c r="L29" s="21" t="s">
        <v>63</v>
      </c>
      <c r="M29" s="23"/>
      <c r="N29" s="23"/>
      <c r="O29" s="123" t="str">
        <f t="shared" ref="O29:R29" si="7">BIN2HEX(O24)</f>
        <v>3F</v>
      </c>
      <c r="P29" s="123" t="str">
        <f t="shared" si="7"/>
        <v>67</v>
      </c>
      <c r="Q29" s="123" t="str">
        <f t="shared" si="7"/>
        <v>44</v>
      </c>
      <c r="R29" s="123" t="str">
        <f t="shared" si="7"/>
        <v>50</v>
      </c>
      <c r="S29" s="23"/>
    </row>
    <row r="30" spans="1:19" ht="14.25" customHeight="1" x14ac:dyDescent="0.35">
      <c r="A30" s="8"/>
      <c r="B30" s="9"/>
      <c r="C30" s="9"/>
      <c r="D30" s="9"/>
      <c r="E30" s="9"/>
      <c r="F30" s="9"/>
      <c r="G30" s="8"/>
      <c r="H30" s="9"/>
      <c r="I30" s="9"/>
      <c r="J30" s="9"/>
      <c r="K30" s="9"/>
      <c r="L30" s="9"/>
      <c r="M30" s="8"/>
      <c r="N30" s="9"/>
      <c r="O30" s="9"/>
      <c r="P30" s="9"/>
      <c r="Q30" s="9"/>
      <c r="R30" s="9"/>
      <c r="S30" s="8"/>
    </row>
    <row r="31" spans="1:19" ht="14.25" customHeight="1" x14ac:dyDescent="0.35">
      <c r="A31" s="8"/>
      <c r="B31" s="9"/>
      <c r="C31" s="9"/>
      <c r="D31" s="9"/>
      <c r="E31" s="9"/>
      <c r="F31" s="9"/>
      <c r="G31" s="8"/>
      <c r="H31" s="9"/>
      <c r="I31" s="9"/>
      <c r="J31" s="9"/>
      <c r="K31" s="9"/>
      <c r="L31" s="9"/>
      <c r="M31" s="8"/>
      <c r="N31" s="8"/>
      <c r="O31" s="9"/>
      <c r="P31" s="9"/>
      <c r="Q31" s="9"/>
      <c r="R31" s="9"/>
      <c r="S31" s="8"/>
    </row>
    <row r="32" spans="1:19" ht="14.25" customHeight="1" x14ac:dyDescent="0.35">
      <c r="A32" s="8"/>
      <c r="B32" s="120" t="s">
        <v>100</v>
      </c>
      <c r="C32" s="121"/>
      <c r="D32" s="121"/>
      <c r="E32" s="122"/>
      <c r="F32" s="9"/>
      <c r="G32" s="8"/>
      <c r="H32" s="9"/>
      <c r="I32" s="9"/>
      <c r="J32" s="9"/>
      <c r="K32" s="9"/>
      <c r="L32" s="9"/>
      <c r="M32" s="8"/>
      <c r="N32" s="8"/>
      <c r="O32" s="9"/>
      <c r="P32" s="9"/>
      <c r="Q32" s="9"/>
      <c r="R32" s="9"/>
      <c r="S32" s="8"/>
    </row>
    <row r="33" spans="1:19" ht="14.25" customHeight="1" x14ac:dyDescent="0.35">
      <c r="A33" s="8"/>
      <c r="B33" s="123" t="s">
        <v>101</v>
      </c>
      <c r="C33" s="123" t="s">
        <v>102</v>
      </c>
      <c r="D33" s="123" t="s">
        <v>82</v>
      </c>
      <c r="E33" s="123" t="s">
        <v>82</v>
      </c>
      <c r="F33" s="9"/>
      <c r="G33" s="8"/>
      <c r="H33" s="9"/>
      <c r="I33" s="9"/>
      <c r="J33" s="9"/>
      <c r="K33" s="9"/>
      <c r="L33" s="9"/>
      <c r="M33" s="8"/>
      <c r="N33" s="8"/>
      <c r="O33" s="9"/>
      <c r="P33" s="9"/>
      <c r="Q33" s="9"/>
      <c r="R33" s="9"/>
      <c r="S33" s="8"/>
    </row>
    <row r="34" spans="1:19" ht="14.25" customHeight="1" x14ac:dyDescent="0.35">
      <c r="A34" s="8"/>
      <c r="B34" s="123" t="s">
        <v>103</v>
      </c>
      <c r="C34" s="123" t="s">
        <v>104</v>
      </c>
      <c r="D34" s="123" t="s">
        <v>84</v>
      </c>
      <c r="E34" s="123" t="s">
        <v>85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ht="14.25" customHeight="1" x14ac:dyDescent="0.35">
      <c r="A35" s="8"/>
      <c r="B35" s="123" t="s">
        <v>105</v>
      </c>
      <c r="C35" s="123" t="s">
        <v>82</v>
      </c>
      <c r="D35" s="123" t="s">
        <v>86</v>
      </c>
      <c r="E35" s="123" t="s">
        <v>87</v>
      </c>
      <c r="F35" s="9"/>
      <c r="G35" s="8"/>
      <c r="H35" s="9"/>
      <c r="I35" s="9"/>
      <c r="J35" s="9"/>
      <c r="K35" s="9"/>
      <c r="L35" s="9"/>
      <c r="M35" s="8"/>
      <c r="N35" s="9"/>
      <c r="O35" s="9"/>
      <c r="P35" s="9"/>
      <c r="Q35" s="9"/>
      <c r="R35" s="9"/>
      <c r="S35" s="8"/>
    </row>
    <row r="36" spans="1:19" ht="14.25" customHeight="1" x14ac:dyDescent="0.35">
      <c r="A36" s="8"/>
      <c r="B36" s="123" t="s">
        <v>106</v>
      </c>
      <c r="C36" s="123" t="s">
        <v>88</v>
      </c>
      <c r="D36" s="123" t="s">
        <v>89</v>
      </c>
      <c r="E36" s="123" t="s">
        <v>90</v>
      </c>
      <c r="F36" s="9"/>
      <c r="G36" s="8"/>
      <c r="H36" s="9"/>
      <c r="I36" s="9"/>
      <c r="J36" s="9"/>
      <c r="K36" s="9"/>
      <c r="L36" s="9"/>
      <c r="M36" s="8"/>
      <c r="N36" s="8"/>
      <c r="O36" s="9"/>
      <c r="P36" s="9"/>
      <c r="Q36" s="9"/>
      <c r="R36" s="9"/>
      <c r="S36" s="8"/>
    </row>
    <row r="37" spans="1:19" ht="14.25" customHeight="1" x14ac:dyDescent="0.35">
      <c r="A37" s="8"/>
      <c r="B37" s="9"/>
      <c r="C37" s="9"/>
      <c r="D37" s="9"/>
      <c r="E37" s="9"/>
      <c r="F37" s="9"/>
      <c r="G37" s="8"/>
      <c r="H37" s="9"/>
      <c r="I37" s="9"/>
      <c r="J37" s="9"/>
      <c r="K37" s="9"/>
      <c r="L37" s="9"/>
      <c r="M37" s="8"/>
      <c r="N37" s="8"/>
      <c r="O37" s="9"/>
      <c r="P37" s="9"/>
      <c r="Q37" s="9"/>
      <c r="R37" s="9"/>
      <c r="S37" s="8"/>
    </row>
    <row r="38" spans="1:19" ht="14.25" customHeight="1" x14ac:dyDescent="0.35">
      <c r="A38" s="8"/>
      <c r="B38" s="105" t="s">
        <v>37</v>
      </c>
      <c r="C38" s="126"/>
      <c r="D38" s="126"/>
      <c r="E38" s="126"/>
      <c r="F38" s="9"/>
      <c r="G38" s="8"/>
      <c r="H38" s="130"/>
      <c r="O38" s="9"/>
      <c r="P38" s="9"/>
      <c r="Q38" s="9"/>
      <c r="R38" s="9"/>
      <c r="S38" s="8"/>
    </row>
    <row r="39" spans="1:19" ht="14.25" customHeight="1" x14ac:dyDescent="0.35">
      <c r="A39" s="8"/>
      <c r="B39" s="8"/>
      <c r="C39" s="8"/>
      <c r="D39" s="8"/>
      <c r="E39" s="8"/>
      <c r="F39" s="8"/>
      <c r="G39" s="8"/>
      <c r="O39" s="8"/>
      <c r="P39" s="8"/>
      <c r="Q39" s="8"/>
      <c r="R39" s="8"/>
      <c r="S39" s="8"/>
    </row>
    <row r="40" spans="1:19" ht="14.25" customHeight="1" x14ac:dyDescent="0.35">
      <c r="A40" s="8"/>
      <c r="B40" s="123">
        <v>72</v>
      </c>
      <c r="C40" s="127" t="s">
        <v>181</v>
      </c>
      <c r="D40" s="123">
        <v>50</v>
      </c>
      <c r="E40" s="123">
        <v>50</v>
      </c>
      <c r="F40" s="8"/>
      <c r="G40" s="8"/>
      <c r="O40" s="8"/>
      <c r="P40" s="8"/>
      <c r="Q40" s="8"/>
      <c r="R40" s="8"/>
      <c r="S40" s="8"/>
    </row>
    <row r="41" spans="1:19" ht="14.25" customHeight="1" x14ac:dyDescent="0.35">
      <c r="A41" s="8"/>
      <c r="B41" s="127" t="s">
        <v>179</v>
      </c>
      <c r="C41" s="127" t="s">
        <v>182</v>
      </c>
      <c r="D41" s="123">
        <v>70</v>
      </c>
      <c r="E41" s="123">
        <v>13</v>
      </c>
      <c r="F41" s="8"/>
      <c r="G41" s="8"/>
      <c r="H41" s="103" t="s">
        <v>35</v>
      </c>
      <c r="I41" s="103"/>
      <c r="J41" s="103"/>
      <c r="K41" s="103"/>
      <c r="L41" s="103"/>
      <c r="M41" s="103"/>
      <c r="N41" s="103"/>
      <c r="O41" s="103"/>
      <c r="P41" s="8"/>
      <c r="Q41" s="8"/>
      <c r="R41" s="8"/>
      <c r="S41" s="8"/>
    </row>
    <row r="42" spans="1:19" ht="14.25" customHeight="1" x14ac:dyDescent="0.35">
      <c r="A42" s="8"/>
      <c r="B42" s="127" t="s">
        <v>180</v>
      </c>
      <c r="C42" s="123">
        <v>50</v>
      </c>
      <c r="D42" s="123">
        <v>95</v>
      </c>
      <c r="E42" s="127" t="s">
        <v>184</v>
      </c>
      <c r="F42" s="8"/>
      <c r="G42" s="8"/>
      <c r="O42" s="8"/>
      <c r="P42" s="8"/>
      <c r="Q42" s="8"/>
      <c r="R42" s="8"/>
      <c r="S42" s="8"/>
    </row>
    <row r="43" spans="1:19" ht="14.25" customHeight="1" x14ac:dyDescent="0.35">
      <c r="A43" s="8"/>
      <c r="B43" s="123">
        <v>25</v>
      </c>
      <c r="C43" s="127" t="s">
        <v>183</v>
      </c>
      <c r="D43" s="123">
        <v>86</v>
      </c>
      <c r="E43" s="127" t="s">
        <v>185</v>
      </c>
      <c r="F43" s="8"/>
      <c r="G43" s="8"/>
      <c r="O43" s="8"/>
      <c r="P43" s="8"/>
      <c r="Q43" s="8"/>
      <c r="R43" s="8"/>
      <c r="S43" s="8"/>
    </row>
    <row r="44" spans="1:19" ht="14.25" customHeight="1" x14ac:dyDescent="0.35">
      <c r="A44" s="8"/>
      <c r="B44" s="9"/>
      <c r="C44" s="9"/>
      <c r="D44" s="9"/>
      <c r="E44" s="9"/>
      <c r="F44" s="8"/>
      <c r="G44" s="8"/>
      <c r="O44" s="8"/>
      <c r="P44" s="8"/>
      <c r="Q44" s="8"/>
      <c r="R44" s="8"/>
      <c r="S44" s="8"/>
    </row>
    <row r="45" spans="1:19" ht="14.25" customHeight="1" x14ac:dyDescent="0.35">
      <c r="A45" s="8"/>
      <c r="B45" s="120" t="s">
        <v>114</v>
      </c>
      <c r="C45" s="121"/>
      <c r="D45" s="121"/>
      <c r="E45" s="122"/>
      <c r="F45" s="9"/>
      <c r="G45" s="8"/>
      <c r="O45" s="8"/>
      <c r="P45" s="8"/>
      <c r="Q45" s="8"/>
      <c r="R45" s="8"/>
      <c r="S45" s="8"/>
    </row>
    <row r="46" spans="1:19" ht="14.25" customHeight="1" x14ac:dyDescent="0.35">
      <c r="A46" s="8"/>
      <c r="B46" s="9"/>
      <c r="C46" s="8"/>
      <c r="D46" s="8"/>
      <c r="E46" s="8"/>
      <c r="F46" s="8"/>
      <c r="G46" s="8"/>
      <c r="O46" s="8"/>
      <c r="P46" s="8"/>
      <c r="Q46" s="8"/>
      <c r="R46" s="8"/>
      <c r="S46" s="8"/>
    </row>
    <row r="47" spans="1:19" ht="14.25" customHeight="1" x14ac:dyDescent="0.35">
      <c r="A47" s="8"/>
      <c r="B47" s="128">
        <v>72</v>
      </c>
      <c r="C47" s="129" t="s">
        <v>181</v>
      </c>
      <c r="D47" s="128">
        <v>50</v>
      </c>
      <c r="E47" s="128">
        <v>50</v>
      </c>
      <c r="F47" s="55" t="s">
        <v>43</v>
      </c>
      <c r="G47" s="54"/>
      <c r="O47" s="8"/>
      <c r="P47" s="8"/>
      <c r="Q47" s="8"/>
      <c r="R47" s="8"/>
      <c r="S47" s="8"/>
    </row>
    <row r="48" spans="1:19" ht="14.25" customHeight="1" x14ac:dyDescent="0.35">
      <c r="A48" s="8"/>
      <c r="B48" s="129" t="s">
        <v>179</v>
      </c>
      <c r="C48" s="129" t="s">
        <v>182</v>
      </c>
      <c r="D48" s="128">
        <v>70</v>
      </c>
      <c r="E48" s="128">
        <v>13</v>
      </c>
      <c r="F48" s="12" t="s">
        <v>44</v>
      </c>
      <c r="G48" s="8"/>
      <c r="O48" s="8"/>
      <c r="P48" s="8"/>
      <c r="Q48" s="8"/>
      <c r="R48" s="8"/>
      <c r="S48" s="8"/>
    </row>
    <row r="49" spans="1:19" ht="14.25" customHeight="1" x14ac:dyDescent="0.35">
      <c r="A49" s="8"/>
      <c r="B49" s="129" t="s">
        <v>180</v>
      </c>
      <c r="C49" s="128">
        <v>50</v>
      </c>
      <c r="D49" s="128">
        <v>95</v>
      </c>
      <c r="E49" s="129" t="s">
        <v>184</v>
      </c>
      <c r="F49" s="12" t="s">
        <v>45</v>
      </c>
      <c r="G49" s="8"/>
      <c r="O49" s="8"/>
      <c r="P49" s="8"/>
      <c r="Q49" s="8"/>
      <c r="R49" s="8"/>
      <c r="S49" s="8"/>
    </row>
    <row r="50" spans="1:19" ht="14.25" customHeight="1" x14ac:dyDescent="0.35">
      <c r="A50" s="8"/>
      <c r="B50" s="128">
        <v>25</v>
      </c>
      <c r="C50" s="129" t="s">
        <v>183</v>
      </c>
      <c r="D50" s="128">
        <v>86</v>
      </c>
      <c r="E50" s="129" t="s">
        <v>185</v>
      </c>
      <c r="F50" s="12" t="s">
        <v>46</v>
      </c>
      <c r="G50" s="8"/>
      <c r="O50" s="8"/>
      <c r="P50" s="8"/>
      <c r="Q50" s="8"/>
      <c r="R50" s="8"/>
      <c r="S50" s="8"/>
    </row>
    <row r="51" spans="1:19" ht="14.25" customHeight="1" x14ac:dyDescent="0.35">
      <c r="A51" s="8"/>
      <c r="B51" s="9"/>
      <c r="C51" s="9"/>
      <c r="D51" s="9"/>
      <c r="E51" s="9"/>
      <c r="F51" s="8"/>
      <c r="G51" s="8"/>
      <c r="O51" s="8"/>
      <c r="P51" s="8"/>
      <c r="Q51" s="8"/>
      <c r="R51" s="8"/>
      <c r="S51" s="8"/>
    </row>
    <row r="52" spans="1:19" ht="14.25" customHeight="1" x14ac:dyDescent="0.35">
      <c r="A52" s="8"/>
      <c r="B52" s="8"/>
      <c r="C52" s="8"/>
      <c r="D52" s="8"/>
      <c r="E52" s="8"/>
      <c r="F52" s="8"/>
      <c r="G52" s="8"/>
      <c r="O52" s="8"/>
      <c r="P52" s="8"/>
      <c r="Q52" s="8"/>
      <c r="R52" s="8"/>
      <c r="S52" s="8"/>
    </row>
    <row r="53" spans="1:19" ht="14.25" customHeight="1" x14ac:dyDescent="0.35">
      <c r="A53" s="8"/>
      <c r="B53" s="105" t="s">
        <v>47</v>
      </c>
      <c r="C53" s="105"/>
      <c r="D53" s="105"/>
      <c r="E53" s="105"/>
      <c r="F53" s="8"/>
      <c r="G53" s="8"/>
      <c r="O53" s="8"/>
      <c r="P53" s="8"/>
      <c r="Q53" s="8"/>
      <c r="R53" s="8"/>
      <c r="S53" s="8"/>
    </row>
    <row r="54" spans="1:19" ht="14.25" customHeight="1" x14ac:dyDescent="0.35">
      <c r="A54" s="8"/>
      <c r="B54" s="123">
        <v>72</v>
      </c>
      <c r="C54" s="123" t="s">
        <v>107</v>
      </c>
      <c r="D54" s="123">
        <v>50</v>
      </c>
      <c r="E54" s="123">
        <v>50</v>
      </c>
      <c r="F54" s="8"/>
      <c r="G54" s="8"/>
      <c r="O54" s="8"/>
      <c r="P54" s="8"/>
      <c r="Q54" s="8"/>
      <c r="R54" s="8"/>
      <c r="S54" s="8"/>
    </row>
    <row r="55" spans="1:19" ht="14.25" customHeight="1" x14ac:dyDescent="0.35">
      <c r="A55" s="8"/>
      <c r="B55" s="123" t="s">
        <v>109</v>
      </c>
      <c r="C55" s="123">
        <v>70</v>
      </c>
      <c r="D55" s="123">
        <v>13</v>
      </c>
      <c r="E55" s="123" t="s">
        <v>108</v>
      </c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ht="14.25" customHeight="1" x14ac:dyDescent="0.35">
      <c r="A56" s="8"/>
      <c r="B56" s="123">
        <v>95</v>
      </c>
      <c r="C56" s="123" t="s">
        <v>111</v>
      </c>
      <c r="D56" s="123" t="s">
        <v>110</v>
      </c>
      <c r="E56" s="123">
        <v>50</v>
      </c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ht="14.25" customHeight="1" x14ac:dyDescent="0.35">
      <c r="A57" s="8"/>
      <c r="B57" s="123" t="s">
        <v>113</v>
      </c>
      <c r="C57" s="123">
        <v>25</v>
      </c>
      <c r="D57" s="123" t="s">
        <v>112</v>
      </c>
      <c r="E57" s="123">
        <v>86</v>
      </c>
      <c r="F57" s="9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ht="14.25" customHeight="1" x14ac:dyDescent="0.35">
      <c r="A58" s="8"/>
      <c r="B58" s="9"/>
      <c r="C58" s="9"/>
      <c r="D58" s="9"/>
      <c r="E58" s="9"/>
      <c r="F58" s="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ht="14.25" customHeight="1" x14ac:dyDescent="0.35">
      <c r="A59" s="8"/>
      <c r="B59" s="105" t="s">
        <v>48</v>
      </c>
      <c r="C59" s="105"/>
      <c r="D59" s="105"/>
      <c r="E59" s="10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ht="14.2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ht="14.25" customHeight="1" x14ac:dyDescent="0.35">
      <c r="A61" s="8"/>
      <c r="B61" s="31" t="s">
        <v>49</v>
      </c>
      <c r="C61" s="31" t="s">
        <v>50</v>
      </c>
      <c r="D61" s="31" t="s">
        <v>51</v>
      </c>
      <c r="E61" s="131" t="s">
        <v>51</v>
      </c>
      <c r="F61" s="132" t="s">
        <v>52</v>
      </c>
      <c r="G61" s="14">
        <v>72</v>
      </c>
      <c r="H61" s="134" t="s">
        <v>181</v>
      </c>
      <c r="I61" s="13">
        <v>50</v>
      </c>
      <c r="J61" s="13">
        <v>50</v>
      </c>
      <c r="K61" s="8"/>
      <c r="L61" s="8"/>
      <c r="M61" s="8"/>
      <c r="N61" s="8"/>
      <c r="O61" s="8"/>
      <c r="P61" s="8"/>
      <c r="Q61" s="8"/>
      <c r="R61" s="8"/>
      <c r="S61" s="8"/>
    </row>
    <row r="62" spans="1:19" ht="14.25" customHeight="1" x14ac:dyDescent="0.35">
      <c r="A62" s="8"/>
      <c r="B62" s="31" t="s">
        <v>51</v>
      </c>
      <c r="C62" s="31" t="s">
        <v>49</v>
      </c>
      <c r="D62" s="31" t="s">
        <v>50</v>
      </c>
      <c r="E62" s="131" t="s">
        <v>51</v>
      </c>
      <c r="F62" s="117"/>
      <c r="G62" s="133" t="s">
        <v>182</v>
      </c>
      <c r="H62" s="13">
        <v>70</v>
      </c>
      <c r="I62" s="13">
        <v>13</v>
      </c>
      <c r="J62" s="134" t="s">
        <v>179</v>
      </c>
      <c r="K62" s="8"/>
      <c r="L62" s="8"/>
      <c r="M62" s="8"/>
      <c r="N62" s="8"/>
      <c r="O62" s="8"/>
      <c r="P62" s="8"/>
      <c r="Q62" s="8"/>
      <c r="R62" s="8"/>
      <c r="S62" s="8"/>
    </row>
    <row r="63" spans="1:19" ht="14.25" customHeight="1" x14ac:dyDescent="0.35">
      <c r="A63" s="8"/>
      <c r="B63" s="31" t="s">
        <v>51</v>
      </c>
      <c r="C63" s="31" t="s">
        <v>51</v>
      </c>
      <c r="D63" s="31" t="s">
        <v>49</v>
      </c>
      <c r="E63" s="131" t="s">
        <v>50</v>
      </c>
      <c r="F63" s="117"/>
      <c r="G63" s="14">
        <v>95</v>
      </c>
      <c r="H63" s="134" t="s">
        <v>184</v>
      </c>
      <c r="I63" s="134" t="s">
        <v>180</v>
      </c>
      <c r="J63" s="13">
        <v>50</v>
      </c>
      <c r="K63" s="9"/>
      <c r="L63" s="9"/>
      <c r="M63" s="8"/>
      <c r="N63" s="8"/>
      <c r="O63" s="8"/>
      <c r="P63" s="8"/>
      <c r="Q63" s="8"/>
      <c r="R63" s="8"/>
      <c r="S63" s="8"/>
    </row>
    <row r="64" spans="1:19" ht="14.25" customHeight="1" x14ac:dyDescent="0.35">
      <c r="A64" s="8"/>
      <c r="B64" s="31" t="s">
        <v>50</v>
      </c>
      <c r="C64" s="31" t="s">
        <v>51</v>
      </c>
      <c r="D64" s="31" t="s">
        <v>51</v>
      </c>
      <c r="E64" s="131" t="s">
        <v>49</v>
      </c>
      <c r="F64" s="117"/>
      <c r="G64" s="133" t="s">
        <v>185</v>
      </c>
      <c r="H64" s="13">
        <v>25</v>
      </c>
      <c r="I64" s="13" t="s">
        <v>112</v>
      </c>
      <c r="J64" s="13">
        <v>86</v>
      </c>
      <c r="K64" s="9"/>
      <c r="L64" s="9"/>
      <c r="M64" s="8"/>
      <c r="N64" s="8"/>
      <c r="O64" s="8"/>
      <c r="P64" s="8"/>
      <c r="Q64" s="8"/>
      <c r="R64" s="8"/>
      <c r="S64" s="8"/>
    </row>
    <row r="65" spans="1:19" ht="14.25" customHeight="1" x14ac:dyDescent="0.35">
      <c r="A65" s="8"/>
      <c r="B65" s="9"/>
      <c r="C65" s="9"/>
      <c r="D65" s="9"/>
      <c r="E65" s="9"/>
      <c r="F65" s="8"/>
      <c r="G65" s="8"/>
      <c r="H65" s="9"/>
      <c r="I65" s="9"/>
      <c r="J65" s="9"/>
      <c r="K65" s="9"/>
      <c r="L65" s="9"/>
      <c r="M65" s="8"/>
      <c r="N65" s="8"/>
      <c r="O65" s="8"/>
      <c r="P65" s="8"/>
      <c r="Q65" s="8"/>
      <c r="R65" s="8"/>
      <c r="S65" s="8"/>
    </row>
    <row r="66" spans="1:19" ht="14.25" customHeight="1" x14ac:dyDescent="0.3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8"/>
      <c r="N66" s="8"/>
      <c r="O66" s="8"/>
      <c r="P66" s="8"/>
      <c r="Q66" s="8"/>
      <c r="R66" s="8"/>
      <c r="S66" s="8"/>
    </row>
    <row r="67" spans="1:19" ht="14.25" customHeight="1" x14ac:dyDescent="0.35">
      <c r="A67" s="8"/>
      <c r="B67" s="135" t="s">
        <v>53</v>
      </c>
      <c r="C67" s="136" t="s">
        <v>28</v>
      </c>
      <c r="D67" s="135" t="s">
        <v>54</v>
      </c>
      <c r="E67" s="135" t="s">
        <v>54</v>
      </c>
      <c r="F67" s="132" t="s">
        <v>52</v>
      </c>
      <c r="G67" s="128" t="str">
        <f t="shared" ref="G67:J67" si="8">HEX2BIN(G61,8)</f>
        <v>01110010</v>
      </c>
      <c r="H67" s="128" t="str">
        <f t="shared" si="8"/>
        <v>01011010</v>
      </c>
      <c r="I67" s="128" t="str">
        <f t="shared" si="8"/>
        <v>01010000</v>
      </c>
      <c r="J67" s="128" t="str">
        <f t="shared" si="8"/>
        <v>01010000</v>
      </c>
      <c r="K67" s="140" t="s">
        <v>23</v>
      </c>
      <c r="L67" s="8"/>
      <c r="M67" s="141" t="s">
        <v>115</v>
      </c>
      <c r="N67" s="141" t="s">
        <v>116</v>
      </c>
      <c r="O67" s="141" t="s">
        <v>64</v>
      </c>
      <c r="P67" s="141" t="s">
        <v>64</v>
      </c>
      <c r="Q67" s="8"/>
      <c r="R67" s="8"/>
      <c r="S67" s="8"/>
    </row>
    <row r="68" spans="1:19" ht="14.25" customHeight="1" x14ac:dyDescent="0.35">
      <c r="A68" s="8"/>
      <c r="B68" s="135" t="s">
        <v>54</v>
      </c>
      <c r="C68" s="135" t="s">
        <v>53</v>
      </c>
      <c r="D68" s="135" t="s">
        <v>28</v>
      </c>
      <c r="E68" s="135" t="s">
        <v>54</v>
      </c>
      <c r="F68" s="137"/>
      <c r="G68" s="128" t="str">
        <f t="shared" ref="G68:J68" si="9">HEX2BIN(G62,8)</f>
        <v>11010011</v>
      </c>
      <c r="H68" s="128" t="str">
        <f t="shared" si="9"/>
        <v>01110000</v>
      </c>
      <c r="I68" s="128" t="str">
        <f t="shared" si="9"/>
        <v>00010011</v>
      </c>
      <c r="J68" s="128" t="str">
        <f t="shared" si="9"/>
        <v>11110000</v>
      </c>
      <c r="K68" s="138"/>
      <c r="L68" s="32"/>
      <c r="M68" s="123">
        <f>_xlfn.BITXOR(B68,G68)</f>
        <v>11010010</v>
      </c>
      <c r="N68" s="141" t="s">
        <v>117</v>
      </c>
      <c r="O68" s="141" t="s">
        <v>26</v>
      </c>
      <c r="P68" s="141" t="s">
        <v>118</v>
      </c>
      <c r="Q68" s="8"/>
      <c r="R68" s="8"/>
      <c r="S68" s="8"/>
    </row>
    <row r="69" spans="1:19" ht="14.25" customHeight="1" x14ac:dyDescent="0.35">
      <c r="A69" s="8"/>
      <c r="B69" s="135" t="s">
        <v>54</v>
      </c>
      <c r="C69" s="135" t="s">
        <v>54</v>
      </c>
      <c r="D69" s="135" t="s">
        <v>53</v>
      </c>
      <c r="E69" s="135" t="s">
        <v>28</v>
      </c>
      <c r="F69" s="137"/>
      <c r="G69" s="128" t="str">
        <f t="shared" ref="G69:J69" si="10">HEX2BIN(G63,8)</f>
        <v>10010101</v>
      </c>
      <c r="H69" s="128" t="str">
        <f t="shared" si="10"/>
        <v>10011111</v>
      </c>
      <c r="I69" s="128" t="str">
        <f t="shared" si="10"/>
        <v>10100001</v>
      </c>
      <c r="J69" s="128" t="str">
        <f t="shared" si="10"/>
        <v>01010000</v>
      </c>
      <c r="K69" s="138"/>
      <c r="L69" s="8"/>
      <c r="M69" s="123">
        <f>_xlfn.BITXOR(B69,G69)</f>
        <v>10010100</v>
      </c>
      <c r="N69" s="123">
        <f>_xlfn.BITXOR(C69,H69)</f>
        <v>10011110</v>
      </c>
      <c r="O69" s="141" t="s">
        <v>119</v>
      </c>
      <c r="P69" s="141" t="s">
        <v>59</v>
      </c>
      <c r="Q69" s="8"/>
      <c r="R69" s="9"/>
      <c r="S69" s="9"/>
    </row>
    <row r="70" spans="1:19" ht="14.25" customHeight="1" x14ac:dyDescent="0.35">
      <c r="A70" s="8"/>
      <c r="B70" s="135" t="s">
        <v>28</v>
      </c>
      <c r="C70" s="135" t="s">
        <v>54</v>
      </c>
      <c r="D70" s="135" t="s">
        <v>54</v>
      </c>
      <c r="E70" s="135" t="s">
        <v>53</v>
      </c>
      <c r="F70" s="137"/>
      <c r="G70" s="128" t="str">
        <f t="shared" ref="G70:J70" si="11">HEX2BIN(G64,8)</f>
        <v>01101100</v>
      </c>
      <c r="H70" s="128" t="str">
        <f t="shared" si="11"/>
        <v>00100101</v>
      </c>
      <c r="I70" s="128" t="str">
        <f t="shared" si="11"/>
        <v>00001010</v>
      </c>
      <c r="J70" s="128" t="str">
        <f t="shared" si="11"/>
        <v>10000110</v>
      </c>
      <c r="K70" s="139"/>
      <c r="L70" s="8"/>
      <c r="M70" s="141" t="s">
        <v>120</v>
      </c>
      <c r="N70" s="141" t="s">
        <v>121</v>
      </c>
      <c r="O70" s="141" t="s">
        <v>122</v>
      </c>
      <c r="P70" s="123">
        <f>_xlfn.BITXOR(E70,J70)</f>
        <v>10000100</v>
      </c>
      <c r="Q70" s="8"/>
      <c r="R70" s="9"/>
      <c r="S70" s="9"/>
    </row>
    <row r="71" spans="1:19" ht="14.25" customHeight="1" x14ac:dyDescent="0.35">
      <c r="A71" s="8"/>
      <c r="B71" s="28"/>
      <c r="C71" s="28"/>
      <c r="D71" s="28"/>
      <c r="E71" s="28"/>
      <c r="F71" s="28"/>
      <c r="G71" s="28"/>
      <c r="H71" s="28"/>
      <c r="I71" s="28"/>
      <c r="J71" s="28"/>
      <c r="K71" s="23"/>
      <c r="L71" s="28"/>
      <c r="M71" s="8"/>
      <c r="N71" s="8"/>
      <c r="O71" s="8"/>
      <c r="P71" s="8"/>
      <c r="Q71" s="8"/>
      <c r="R71" s="9"/>
      <c r="S71" s="9"/>
    </row>
    <row r="72" spans="1:19" ht="14.25" customHeight="1" x14ac:dyDescent="0.35">
      <c r="A72" s="8"/>
      <c r="B72" s="9"/>
      <c r="C72" s="9"/>
      <c r="D72" s="9"/>
      <c r="E72" s="9"/>
      <c r="F72" s="9"/>
      <c r="G72" s="9"/>
      <c r="H72" s="9"/>
      <c r="I72" s="9"/>
      <c r="J72" s="9"/>
      <c r="K72" s="8"/>
      <c r="L72" s="9"/>
      <c r="M72" s="8"/>
      <c r="N72" s="8"/>
      <c r="O72" s="8"/>
      <c r="P72" s="8"/>
      <c r="Q72" s="8"/>
      <c r="R72" s="9"/>
      <c r="S72" s="9"/>
    </row>
    <row r="73" spans="1:19" ht="14.25" customHeight="1" x14ac:dyDescent="0.35">
      <c r="A73" s="8"/>
      <c r="B73" s="9"/>
      <c r="C73" s="9"/>
      <c r="D73" s="9"/>
      <c r="E73" s="9"/>
      <c r="F73" s="9"/>
      <c r="G73" s="9"/>
      <c r="H73" s="9"/>
      <c r="I73" s="9"/>
      <c r="J73" s="9"/>
      <c r="K73" s="8"/>
      <c r="L73" s="8"/>
      <c r="M73" s="8"/>
      <c r="N73" s="8"/>
      <c r="O73" s="8"/>
      <c r="P73" s="8"/>
      <c r="Q73" s="8"/>
      <c r="R73" s="8"/>
      <c r="S73" s="8"/>
    </row>
    <row r="74" spans="1:19" ht="14.25" customHeight="1" x14ac:dyDescent="0.35">
      <c r="A74" s="8"/>
      <c r="B74" s="120" t="s">
        <v>123</v>
      </c>
      <c r="C74" s="121"/>
      <c r="D74" s="121"/>
      <c r="E74" s="122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14.25" customHeight="1" x14ac:dyDescent="0.35">
      <c r="A75" s="8"/>
      <c r="B75" s="123" t="str">
        <f>BIN2HEX(M67)</f>
        <v>70</v>
      </c>
      <c r="C75" s="123" t="str">
        <f>BIN2HEX(N67)</f>
        <v>59</v>
      </c>
      <c r="D75" s="123" t="str">
        <f>BIN2HEX(O67)</f>
        <v>51</v>
      </c>
      <c r="E75" s="123" t="str">
        <f>BIN2HEX(P67)</f>
        <v>51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4.25" customHeight="1" x14ac:dyDescent="0.55000000000000004">
      <c r="A76" s="8"/>
      <c r="B76" s="123" t="str">
        <f>BIN2HEX(M68)</f>
        <v>D2</v>
      </c>
      <c r="C76" s="123" t="str">
        <f>BIN2HEX(N68)</f>
        <v>72</v>
      </c>
      <c r="D76" s="123" t="str">
        <f>BIN2HEX(O68)</f>
        <v>10</v>
      </c>
      <c r="E76" s="123" t="str">
        <f>BIN2HEX(P68)</f>
        <v>F1</v>
      </c>
      <c r="F76" s="8"/>
      <c r="G76" s="9"/>
      <c r="H76" s="9"/>
      <c r="I76" s="9"/>
      <c r="J76" s="9"/>
      <c r="K76" s="8"/>
      <c r="L76" s="8"/>
      <c r="M76" s="9"/>
      <c r="N76" s="9"/>
      <c r="O76" s="33"/>
      <c r="P76" s="9"/>
      <c r="Q76" s="8"/>
      <c r="R76" s="8"/>
      <c r="S76" s="8"/>
    </row>
    <row r="77" spans="1:19" ht="14.25" customHeight="1" x14ac:dyDescent="0.35">
      <c r="A77" s="8"/>
      <c r="B77" s="123" t="str">
        <f>BIN2HEX(M69)</f>
        <v>94</v>
      </c>
      <c r="C77" s="123" t="str">
        <f>BIN2HEX(N69)</f>
        <v>9E</v>
      </c>
      <c r="D77" s="123" t="str">
        <f>BIN2HEX(O69)</f>
        <v>A3</v>
      </c>
      <c r="E77" s="123" t="str">
        <f>BIN2HEX(P69)</f>
        <v>53</v>
      </c>
      <c r="F77" s="9"/>
      <c r="G77" s="9"/>
      <c r="H77" s="9"/>
      <c r="I77" s="9"/>
      <c r="J77" s="9"/>
      <c r="K77" s="8"/>
      <c r="L77" s="9"/>
      <c r="M77" s="9"/>
      <c r="N77" s="9"/>
      <c r="O77" s="9"/>
      <c r="P77" s="9"/>
      <c r="Q77" s="8"/>
      <c r="R77" s="8"/>
      <c r="S77" s="8"/>
    </row>
    <row r="78" spans="1:19" ht="14.25" customHeight="1" x14ac:dyDescent="0.35">
      <c r="A78" s="8"/>
      <c r="B78" s="123" t="str">
        <f>BIN2HEX(M70)</f>
        <v>6F</v>
      </c>
      <c r="C78" s="123" t="str">
        <f>BIN2HEX(N70)</f>
        <v>24</v>
      </c>
      <c r="D78" s="123" t="str">
        <f>BIN2HEX(O70)</f>
        <v>B</v>
      </c>
      <c r="E78" s="123" t="str">
        <f>BIN2HEX(P70)</f>
        <v>84</v>
      </c>
      <c r="F78" s="8"/>
      <c r="G78" s="9"/>
      <c r="H78" s="9"/>
      <c r="I78" s="9"/>
      <c r="J78" s="9"/>
      <c r="K78" s="8"/>
      <c r="L78" s="8"/>
      <c r="M78" s="9"/>
      <c r="N78" s="9"/>
      <c r="O78" s="9"/>
      <c r="P78" s="9"/>
      <c r="Q78" s="8"/>
      <c r="R78" s="8"/>
      <c r="S78" s="8"/>
    </row>
    <row r="79" spans="1:19" ht="14.25" customHeight="1" x14ac:dyDescent="0.35">
      <c r="A79" s="8"/>
      <c r="B79" s="9"/>
      <c r="C79" s="9"/>
      <c r="D79" s="9"/>
      <c r="E79" s="9"/>
      <c r="F79" s="8"/>
      <c r="G79" s="9"/>
      <c r="H79" s="9"/>
      <c r="I79" s="9"/>
      <c r="J79" s="9"/>
      <c r="K79" s="8"/>
      <c r="L79" s="8"/>
      <c r="M79" s="9"/>
      <c r="N79" s="9"/>
      <c r="O79" s="9"/>
      <c r="P79" s="9"/>
      <c r="Q79" s="8"/>
      <c r="R79" s="8"/>
      <c r="S79" s="8"/>
    </row>
    <row r="80" spans="1:19" ht="14.2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ht="14.25" customHeight="1" x14ac:dyDescent="0.35">
      <c r="A81" s="8"/>
      <c r="B81" s="142" t="s">
        <v>124</v>
      </c>
      <c r="C81" s="143"/>
      <c r="D81" s="143"/>
      <c r="E81" s="14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ht="14.25" customHeight="1" x14ac:dyDescent="0.35">
      <c r="A82" s="8"/>
      <c r="B82" s="145" t="s">
        <v>125</v>
      </c>
      <c r="C82" s="145"/>
      <c r="D82" s="145"/>
      <c r="E82" s="145"/>
      <c r="F82" s="14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ht="14.25" customHeight="1" x14ac:dyDescent="0.35">
      <c r="A83" s="8"/>
      <c r="B83" s="9"/>
      <c r="C83" s="9"/>
      <c r="D83" s="9"/>
      <c r="E83" s="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ht="14.25" customHeight="1" x14ac:dyDescent="0.35">
      <c r="A84" s="8"/>
      <c r="B84" s="55" t="s">
        <v>126</v>
      </c>
      <c r="C84" s="54"/>
      <c r="D84" s="54"/>
      <c r="E84" s="5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ht="14.25" customHeight="1" x14ac:dyDescent="0.35">
      <c r="A85" s="8"/>
      <c r="B85" s="9"/>
      <c r="C85" s="9"/>
      <c r="D85" s="9"/>
      <c r="E85" s="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ht="14.25" customHeight="1" x14ac:dyDescent="0.35">
      <c r="A86" s="8"/>
      <c r="B86" s="9"/>
      <c r="C86" s="9"/>
      <c r="D86" s="34"/>
      <c r="E86" s="9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ht="14.2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ht="14.25" customHeight="1" x14ac:dyDescent="0.35">
      <c r="A88" s="8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ht="14.25" customHeight="1" x14ac:dyDescent="0.35">
      <c r="A89" s="8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ht="14.2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ht="14.25" customHeight="1" x14ac:dyDescent="0.35">
      <c r="A91" s="8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ht="14.2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ht="14.2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ht="14.2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ht="14.2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ht="14.2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8">
    <mergeCell ref="K67:K70"/>
    <mergeCell ref="B74:E74"/>
    <mergeCell ref="B81:E81"/>
    <mergeCell ref="B82:F82"/>
    <mergeCell ref="B84:E84"/>
    <mergeCell ref="F1:J2"/>
    <mergeCell ref="F47:G47"/>
    <mergeCell ref="B38:E38"/>
    <mergeCell ref="F61:F64"/>
    <mergeCell ref="B3:E3"/>
    <mergeCell ref="B11:E11"/>
    <mergeCell ref="B19:E19"/>
    <mergeCell ref="B32:E32"/>
    <mergeCell ref="B45:E45"/>
    <mergeCell ref="H41:O41"/>
    <mergeCell ref="B53:E53"/>
    <mergeCell ref="B59:E59"/>
    <mergeCell ref="F67:F70"/>
  </mergeCells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tabSelected="1" topLeftCell="A67" workbookViewId="0">
      <selection activeCell="E58" sqref="E58"/>
    </sheetView>
  </sheetViews>
  <sheetFormatPr defaultColWidth="12.6640625" defaultRowHeight="15" customHeight="1" x14ac:dyDescent="0.3"/>
  <cols>
    <col min="1" max="1" width="7.6640625" customWidth="1"/>
    <col min="2" max="2" width="8.9140625" customWidth="1"/>
    <col min="3" max="3" width="9.1640625" customWidth="1"/>
    <col min="4" max="4" width="8.9140625" customWidth="1"/>
    <col min="5" max="5" width="9.25" customWidth="1"/>
    <col min="6" max="6" width="10.9140625" customWidth="1"/>
    <col min="7" max="7" width="9.5" customWidth="1"/>
    <col min="8" max="8" width="9.1640625" customWidth="1"/>
    <col min="9" max="9" width="9" customWidth="1"/>
    <col min="10" max="10" width="9.5" customWidth="1"/>
    <col min="11" max="11" width="7.6640625" customWidth="1"/>
    <col min="12" max="12" width="10.25" customWidth="1"/>
    <col min="13" max="13" width="9.1640625" customWidth="1"/>
    <col min="14" max="15" width="10" customWidth="1"/>
    <col min="16" max="16" width="10.1640625" customWidth="1"/>
    <col min="17" max="17" width="9.6640625" customWidth="1"/>
    <col min="18" max="18" width="9.25" customWidth="1"/>
    <col min="19" max="26" width="7.6640625" customWidth="1"/>
  </cols>
  <sheetData>
    <row r="1" spans="1:19" ht="14.25" customHeight="1" x14ac:dyDescent="0.35">
      <c r="A1" s="8"/>
      <c r="B1" s="8"/>
      <c r="C1" s="8"/>
      <c r="D1" s="8"/>
      <c r="E1" s="8"/>
      <c r="F1" s="104" t="s">
        <v>186</v>
      </c>
      <c r="G1" s="54"/>
      <c r="H1" s="54"/>
      <c r="I1" s="54"/>
      <c r="J1" s="54"/>
      <c r="K1" s="9"/>
      <c r="L1" s="8"/>
      <c r="M1" s="8"/>
      <c r="N1" s="8"/>
      <c r="O1" s="8"/>
      <c r="P1" s="8"/>
      <c r="Q1" s="8"/>
      <c r="R1" s="8"/>
      <c r="S1" s="8"/>
    </row>
    <row r="2" spans="1:19" ht="14.25" customHeight="1" x14ac:dyDescent="0.35">
      <c r="A2" s="8"/>
      <c r="B2" s="8"/>
      <c r="C2" s="8"/>
      <c r="D2" s="8"/>
      <c r="E2" s="8"/>
      <c r="F2" s="54"/>
      <c r="G2" s="54"/>
      <c r="H2" s="54"/>
      <c r="I2" s="54"/>
      <c r="J2" s="54"/>
      <c r="K2" s="9"/>
      <c r="L2" s="8"/>
      <c r="M2" s="8"/>
      <c r="N2" s="8"/>
      <c r="O2" s="8"/>
      <c r="P2" s="8"/>
      <c r="Q2" s="8"/>
      <c r="R2" s="8"/>
      <c r="S2" s="8"/>
    </row>
    <row r="3" spans="1:19" ht="14.25" customHeight="1" x14ac:dyDescent="0.35">
      <c r="A3" s="8"/>
      <c r="B3" s="105" t="s">
        <v>16</v>
      </c>
      <c r="C3" s="105"/>
      <c r="D3" s="105"/>
      <c r="E3" s="10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4.25" customHeight="1" x14ac:dyDescent="0.35">
      <c r="A4" s="9"/>
      <c r="B4" s="9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4.25" customHeight="1" x14ac:dyDescent="0.35">
      <c r="A5" s="9"/>
      <c r="B5" s="146" t="s">
        <v>78</v>
      </c>
      <c r="D5" s="8"/>
      <c r="E5" s="8"/>
      <c r="F5" s="8"/>
      <c r="G5" s="148" t="s">
        <v>79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14.25" customHeight="1" x14ac:dyDescent="0.35">
      <c r="A6" s="9"/>
      <c r="B6" s="29" t="s">
        <v>127</v>
      </c>
      <c r="C6" s="13" t="s">
        <v>128</v>
      </c>
      <c r="D6" s="13" t="s">
        <v>84</v>
      </c>
      <c r="E6" s="13" t="s">
        <v>84</v>
      </c>
      <c r="F6" s="8"/>
      <c r="G6" s="147">
        <v>79</v>
      </c>
      <c r="H6" s="2">
        <v>64</v>
      </c>
      <c r="I6" s="3" t="s">
        <v>17</v>
      </c>
      <c r="J6" s="3" t="s">
        <v>17</v>
      </c>
      <c r="K6" s="8"/>
      <c r="L6" s="8"/>
      <c r="M6" s="8"/>
      <c r="N6" s="8"/>
      <c r="O6" s="8"/>
      <c r="P6" s="8"/>
      <c r="Q6" s="8"/>
      <c r="R6" s="8"/>
      <c r="S6" s="8"/>
    </row>
    <row r="7" spans="1:19" ht="14.25" customHeight="1" x14ac:dyDescent="0.35">
      <c r="A7" s="8"/>
      <c r="B7" s="13" t="s">
        <v>129</v>
      </c>
      <c r="C7" s="13" t="s">
        <v>130</v>
      </c>
      <c r="D7" s="13" t="s">
        <v>131</v>
      </c>
      <c r="E7" s="13" t="s">
        <v>132</v>
      </c>
      <c r="F7" s="8"/>
      <c r="G7" s="2">
        <v>75</v>
      </c>
      <c r="H7" s="2">
        <v>61</v>
      </c>
      <c r="I7" s="3" t="s">
        <v>17</v>
      </c>
      <c r="J7" s="3" t="s">
        <v>17</v>
      </c>
      <c r="K7" s="8"/>
      <c r="L7" s="8"/>
      <c r="M7" s="8"/>
      <c r="N7" s="8"/>
      <c r="O7" s="8"/>
      <c r="P7" s="8"/>
      <c r="Q7" s="8"/>
      <c r="R7" s="8"/>
      <c r="S7" s="8"/>
    </row>
    <row r="8" spans="1:19" ht="14.25" customHeight="1" x14ac:dyDescent="0.35">
      <c r="A8" s="9"/>
      <c r="B8" s="13" t="s">
        <v>133</v>
      </c>
      <c r="C8" s="13" t="s">
        <v>134</v>
      </c>
      <c r="D8" s="13" t="s">
        <v>135</v>
      </c>
      <c r="E8" s="13" t="s">
        <v>82</v>
      </c>
      <c r="F8" s="9"/>
      <c r="G8" s="2">
        <v>61</v>
      </c>
      <c r="H8" s="3" t="s">
        <v>17</v>
      </c>
      <c r="I8" s="3" t="s">
        <v>17</v>
      </c>
      <c r="J8" s="3" t="s">
        <v>17</v>
      </c>
      <c r="K8" s="8"/>
      <c r="L8" s="8"/>
      <c r="M8" s="8"/>
      <c r="N8" s="8"/>
      <c r="O8" s="8"/>
      <c r="P8" s="8"/>
      <c r="Q8" s="8"/>
      <c r="R8" s="8"/>
      <c r="S8" s="8"/>
    </row>
    <row r="9" spans="1:19" ht="14.25" customHeight="1" x14ac:dyDescent="0.35">
      <c r="A9" s="9"/>
      <c r="B9" s="13" t="s">
        <v>136</v>
      </c>
      <c r="C9" s="13" t="s">
        <v>137</v>
      </c>
      <c r="D9" s="13" t="s">
        <v>138</v>
      </c>
      <c r="E9" s="13" t="s">
        <v>139</v>
      </c>
      <c r="F9" s="9"/>
      <c r="G9" s="2" t="s">
        <v>18</v>
      </c>
      <c r="H9" s="3" t="s">
        <v>17</v>
      </c>
      <c r="I9" s="3" t="s">
        <v>17</v>
      </c>
      <c r="J9" s="3" t="s">
        <v>17</v>
      </c>
      <c r="K9" s="8"/>
      <c r="L9" s="8"/>
      <c r="M9" s="8"/>
      <c r="N9" s="8"/>
      <c r="O9" s="8"/>
      <c r="P9" s="8"/>
      <c r="Q9" s="8"/>
      <c r="R9" s="8"/>
      <c r="S9" s="8"/>
    </row>
    <row r="10" spans="1:19" ht="14.25" customHeight="1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  <c r="L10" s="8"/>
      <c r="M10" s="8"/>
      <c r="N10" s="8"/>
      <c r="O10" s="8"/>
      <c r="P10" s="8"/>
      <c r="Q10" s="8"/>
      <c r="R10" s="8"/>
      <c r="S10" s="8"/>
    </row>
    <row r="11" spans="1:19" ht="14.25" customHeight="1" x14ac:dyDescent="0.35">
      <c r="A11" s="9"/>
      <c r="B11" s="118" t="s">
        <v>19</v>
      </c>
      <c r="C11" s="119"/>
      <c r="D11" s="119"/>
      <c r="E11" s="119"/>
      <c r="F11" s="9"/>
      <c r="G11" s="9"/>
      <c r="H11" s="9"/>
      <c r="I11" s="9"/>
      <c r="J11" s="9"/>
      <c r="K11" s="8"/>
      <c r="L11" s="8"/>
      <c r="M11" s="8"/>
      <c r="N11" s="8"/>
      <c r="O11" s="8"/>
      <c r="P11" s="8"/>
      <c r="Q11" s="8"/>
      <c r="R11" s="8"/>
      <c r="S11" s="8"/>
    </row>
    <row r="12" spans="1:19" ht="14.25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4.25" customHeight="1" x14ac:dyDescent="0.35">
      <c r="A13" s="8"/>
      <c r="B13" s="35" t="str">
        <f t="shared" ref="B13:E13" si="0">HEX2BIN(B6,8)</f>
        <v>01110000</v>
      </c>
      <c r="C13" s="36" t="str">
        <f t="shared" si="0"/>
        <v>01011001</v>
      </c>
      <c r="D13" s="37" t="str">
        <f t="shared" si="0"/>
        <v>01010001</v>
      </c>
      <c r="E13" s="38" t="str">
        <f t="shared" si="0"/>
        <v>01010001</v>
      </c>
      <c r="F13" s="15"/>
      <c r="G13" s="39" t="str">
        <f t="shared" ref="G13:J13" si="1">HEX2BIN(G6,8)</f>
        <v>01111001</v>
      </c>
      <c r="H13" s="40" t="str">
        <f t="shared" si="1"/>
        <v>01100100</v>
      </c>
      <c r="I13" s="41" t="str">
        <f t="shared" si="1"/>
        <v>00000000</v>
      </c>
      <c r="J13" s="42" t="str">
        <f t="shared" si="1"/>
        <v>00000000</v>
      </c>
      <c r="K13" s="8"/>
      <c r="L13" s="8"/>
      <c r="M13" s="8"/>
      <c r="N13" s="8"/>
      <c r="O13" s="8"/>
      <c r="P13" s="8"/>
      <c r="Q13" s="8"/>
      <c r="R13" s="8"/>
      <c r="S13" s="8"/>
    </row>
    <row r="14" spans="1:19" ht="14.25" customHeight="1" x14ac:dyDescent="0.35">
      <c r="A14" s="8"/>
      <c r="B14" s="35" t="str">
        <f t="shared" ref="B14:E14" si="2">HEX2BIN(B7,8)</f>
        <v>11010010</v>
      </c>
      <c r="C14" s="36" t="str">
        <f t="shared" si="2"/>
        <v>01110010</v>
      </c>
      <c r="D14" s="37" t="str">
        <f t="shared" si="2"/>
        <v>00010000</v>
      </c>
      <c r="E14" s="38" t="str">
        <f t="shared" si="2"/>
        <v>11110001</v>
      </c>
      <c r="F14" s="15"/>
      <c r="G14" s="39" t="str">
        <f t="shared" ref="G14:J14" si="3">HEX2BIN(G7,8)</f>
        <v>01110101</v>
      </c>
      <c r="H14" s="40" t="str">
        <f t="shared" si="3"/>
        <v>01100001</v>
      </c>
      <c r="I14" s="41" t="str">
        <f t="shared" si="3"/>
        <v>00000000</v>
      </c>
      <c r="J14" s="42" t="str">
        <f t="shared" si="3"/>
        <v>00000000</v>
      </c>
      <c r="K14" s="8"/>
      <c r="L14" s="8"/>
      <c r="M14" s="8"/>
      <c r="N14" s="8"/>
      <c r="O14" s="8"/>
      <c r="P14" s="8"/>
      <c r="Q14" s="8"/>
      <c r="R14" s="8"/>
      <c r="S14" s="8"/>
    </row>
    <row r="15" spans="1:19" ht="14.25" customHeight="1" x14ac:dyDescent="0.35">
      <c r="A15" s="8"/>
      <c r="B15" s="35" t="str">
        <f t="shared" ref="B15:E15" si="4">HEX2BIN(B8,8)</f>
        <v>10010100</v>
      </c>
      <c r="C15" s="36" t="str">
        <f t="shared" si="4"/>
        <v>10011110</v>
      </c>
      <c r="D15" s="37" t="str">
        <f t="shared" si="4"/>
        <v>10100011</v>
      </c>
      <c r="E15" s="38" t="str">
        <f t="shared" si="4"/>
        <v>01010011</v>
      </c>
      <c r="F15" s="19"/>
      <c r="G15" s="39" t="str">
        <f t="shared" ref="G15:J15" si="5">HEX2BIN(G8,8)</f>
        <v>01100001</v>
      </c>
      <c r="H15" s="40" t="str">
        <f t="shared" si="5"/>
        <v>00000000</v>
      </c>
      <c r="I15" s="41" t="str">
        <f t="shared" si="5"/>
        <v>00000000</v>
      </c>
      <c r="J15" s="42" t="str">
        <f t="shared" si="5"/>
        <v>00000000</v>
      </c>
      <c r="K15" s="8"/>
      <c r="L15" s="8"/>
      <c r="M15" s="8"/>
      <c r="N15" s="8"/>
      <c r="O15" s="8"/>
      <c r="P15" s="8"/>
      <c r="Q15" s="8"/>
      <c r="R15" s="8"/>
      <c r="S15" s="8"/>
    </row>
    <row r="16" spans="1:19" ht="14.25" customHeight="1" x14ac:dyDescent="0.35">
      <c r="A16" s="8"/>
      <c r="B16" s="35" t="str">
        <f t="shared" ref="B16:E16" si="6">HEX2BIN(B9,8)</f>
        <v>01101111</v>
      </c>
      <c r="C16" s="36" t="str">
        <f t="shared" si="6"/>
        <v>00100100</v>
      </c>
      <c r="D16" s="37" t="str">
        <f t="shared" si="6"/>
        <v>00001011</v>
      </c>
      <c r="E16" s="38" t="str">
        <f t="shared" si="6"/>
        <v>10000100</v>
      </c>
      <c r="F16" s="19"/>
      <c r="G16" s="39" t="str">
        <f t="shared" ref="G16:J16" si="7">HEX2BIN(G9,8)</f>
        <v>01101110</v>
      </c>
      <c r="H16" s="40" t="str">
        <f t="shared" si="7"/>
        <v>00000000</v>
      </c>
      <c r="I16" s="41" t="str">
        <f t="shared" si="7"/>
        <v>00000000</v>
      </c>
      <c r="J16" s="42" t="str">
        <f t="shared" si="7"/>
        <v>00000000</v>
      </c>
      <c r="K16" s="8"/>
      <c r="L16" s="8"/>
      <c r="M16" s="8"/>
      <c r="N16" s="8"/>
      <c r="O16" s="8"/>
      <c r="P16" s="8"/>
      <c r="Q16" s="8"/>
      <c r="R16" s="8"/>
      <c r="S16" s="8"/>
    </row>
    <row r="17" spans="1:19" ht="14.25" customHeight="1" x14ac:dyDescent="0.35">
      <c r="A17" s="8"/>
      <c r="B17" s="9"/>
      <c r="C17" s="9"/>
      <c r="D17" s="9"/>
      <c r="E17" s="9"/>
      <c r="F17" s="9"/>
      <c r="G17" s="9"/>
      <c r="H17" s="9"/>
      <c r="I17" s="9"/>
      <c r="J17" s="9"/>
      <c r="K17" s="8"/>
      <c r="L17" s="8"/>
      <c r="M17" s="8"/>
      <c r="N17" s="8"/>
      <c r="O17" s="8"/>
      <c r="P17" s="8"/>
      <c r="Q17" s="8"/>
      <c r="R17" s="8"/>
      <c r="S17" s="8"/>
    </row>
    <row r="18" spans="1:19" ht="14.25" customHeight="1" x14ac:dyDescent="0.35">
      <c r="A18" s="8"/>
      <c r="B18" s="9"/>
      <c r="C18" s="9"/>
      <c r="D18" s="9"/>
      <c r="E18" s="9"/>
      <c r="F18" s="9"/>
      <c r="G18" s="9"/>
      <c r="H18" s="9"/>
      <c r="I18" s="9"/>
      <c r="J18" s="9"/>
      <c r="K18" s="8"/>
      <c r="L18" s="8"/>
      <c r="M18" s="8"/>
      <c r="N18" s="8"/>
      <c r="O18" s="8"/>
      <c r="P18" s="8"/>
      <c r="Q18" s="8"/>
      <c r="R18" s="8"/>
      <c r="S18" s="8"/>
    </row>
    <row r="19" spans="1:19" ht="14.25" customHeight="1" x14ac:dyDescent="0.35">
      <c r="A19" s="8"/>
      <c r="B19" s="120" t="s">
        <v>20</v>
      </c>
      <c r="C19" s="121"/>
      <c r="D19" s="121"/>
      <c r="E19" s="122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14.25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ht="14.25" customHeight="1" x14ac:dyDescent="0.35">
      <c r="A21" s="8"/>
      <c r="B21" s="43" t="s">
        <v>115</v>
      </c>
      <c r="C21" s="20" t="s">
        <v>21</v>
      </c>
      <c r="D21" s="44" t="s">
        <v>91</v>
      </c>
      <c r="E21" s="21" t="s">
        <v>23</v>
      </c>
      <c r="F21" s="21" t="s">
        <v>140</v>
      </c>
      <c r="G21" s="23"/>
      <c r="H21" s="45" t="s">
        <v>64</v>
      </c>
      <c r="I21" s="20" t="s">
        <v>21</v>
      </c>
      <c r="J21" s="46" t="s">
        <v>24</v>
      </c>
      <c r="K21" s="21" t="s">
        <v>23</v>
      </c>
      <c r="L21" s="21" t="s">
        <v>64</v>
      </c>
      <c r="M21" s="23"/>
      <c r="N21" s="22" t="s">
        <v>95</v>
      </c>
      <c r="O21" s="21" t="s">
        <v>140</v>
      </c>
      <c r="P21" s="21" t="s">
        <v>141</v>
      </c>
      <c r="Q21" s="21" t="s">
        <v>64</v>
      </c>
      <c r="R21" s="21" t="s">
        <v>64</v>
      </c>
      <c r="S21" s="23"/>
    </row>
    <row r="22" spans="1:19" ht="14.25" customHeight="1" x14ac:dyDescent="0.35">
      <c r="A22" s="8"/>
      <c r="B22" s="43" t="s">
        <v>142</v>
      </c>
      <c r="C22" s="20" t="s">
        <v>21</v>
      </c>
      <c r="D22" s="44" t="s">
        <v>93</v>
      </c>
      <c r="E22" s="21" t="s">
        <v>23</v>
      </c>
      <c r="F22" s="21" t="s">
        <v>143</v>
      </c>
      <c r="G22" s="23"/>
      <c r="H22" s="45" t="s">
        <v>26</v>
      </c>
      <c r="I22" s="20" t="s">
        <v>21</v>
      </c>
      <c r="J22" s="46" t="s">
        <v>24</v>
      </c>
      <c r="K22" s="21" t="s">
        <v>23</v>
      </c>
      <c r="L22" s="21" t="s">
        <v>26</v>
      </c>
      <c r="M22" s="23"/>
      <c r="N22" s="23"/>
      <c r="O22" s="21" t="s">
        <v>143</v>
      </c>
      <c r="P22" s="21" t="s">
        <v>144</v>
      </c>
      <c r="Q22" s="21" t="s">
        <v>26</v>
      </c>
      <c r="R22" s="20">
        <v>11110001</v>
      </c>
      <c r="S22" s="23"/>
    </row>
    <row r="23" spans="1:19" ht="14.25" customHeight="1" x14ac:dyDescent="0.35">
      <c r="A23" s="8"/>
      <c r="B23" s="43" t="s">
        <v>145</v>
      </c>
      <c r="C23" s="20" t="s">
        <v>21</v>
      </c>
      <c r="D23" s="44" t="s">
        <v>32</v>
      </c>
      <c r="E23" s="21" t="s">
        <v>23</v>
      </c>
      <c r="F23" s="21" t="s">
        <v>146</v>
      </c>
      <c r="G23" s="28"/>
      <c r="H23" s="45" t="s">
        <v>119</v>
      </c>
      <c r="I23" s="20" t="s">
        <v>21</v>
      </c>
      <c r="J23" s="46" t="s">
        <v>24</v>
      </c>
      <c r="K23" s="21" t="s">
        <v>23</v>
      </c>
      <c r="L23" s="21" t="s">
        <v>119</v>
      </c>
      <c r="M23" s="23"/>
      <c r="N23" s="23"/>
      <c r="O23" s="21" t="s">
        <v>146</v>
      </c>
      <c r="P23" s="20">
        <f>_xlfn.BITXOR(L23,N23)</f>
        <v>10100011</v>
      </c>
      <c r="Q23" s="21" t="s">
        <v>119</v>
      </c>
      <c r="R23" s="21" t="s">
        <v>59</v>
      </c>
      <c r="S23" s="23"/>
    </row>
    <row r="24" spans="1:19" ht="14.25" customHeight="1" x14ac:dyDescent="0.35">
      <c r="A24" s="8"/>
      <c r="B24" s="43" t="s">
        <v>120</v>
      </c>
      <c r="C24" s="20" t="s">
        <v>21</v>
      </c>
      <c r="D24" s="44" t="s">
        <v>33</v>
      </c>
      <c r="E24" s="21" t="s">
        <v>23</v>
      </c>
      <c r="F24" s="21" t="s">
        <v>54</v>
      </c>
      <c r="G24" s="28"/>
      <c r="H24" s="45" t="s">
        <v>122</v>
      </c>
      <c r="I24" s="20" t="s">
        <v>21</v>
      </c>
      <c r="J24" s="46" t="s">
        <v>24</v>
      </c>
      <c r="K24" s="21" t="s">
        <v>23</v>
      </c>
      <c r="L24" s="21" t="s">
        <v>122</v>
      </c>
      <c r="M24" s="23"/>
      <c r="N24" s="23"/>
      <c r="O24" s="21" t="s">
        <v>54</v>
      </c>
      <c r="P24" s="21" t="s">
        <v>121</v>
      </c>
      <c r="Q24" s="21" t="s">
        <v>122</v>
      </c>
      <c r="R24" s="20">
        <v>10000100</v>
      </c>
      <c r="S24" s="23"/>
    </row>
    <row r="25" spans="1:19" ht="14.25" customHeight="1" x14ac:dyDescent="0.35">
      <c r="A25" s="8"/>
      <c r="B25" s="28"/>
      <c r="C25" s="28"/>
      <c r="D25" s="28"/>
      <c r="E25" s="28"/>
      <c r="F25" s="28"/>
      <c r="G25" s="28"/>
      <c r="H25" s="28"/>
      <c r="I25" s="28"/>
      <c r="J25" s="28"/>
      <c r="K25" s="22"/>
      <c r="L25" s="23"/>
      <c r="M25" s="23"/>
      <c r="N25" s="23"/>
      <c r="O25" s="23"/>
      <c r="P25" s="23"/>
      <c r="Q25" s="23"/>
      <c r="R25" s="23"/>
      <c r="S25" s="23"/>
    </row>
    <row r="26" spans="1:19" ht="14.25" customHeight="1" x14ac:dyDescent="0.35">
      <c r="A26" s="8"/>
      <c r="B26" s="47" t="s">
        <v>116</v>
      </c>
      <c r="C26" s="20" t="s">
        <v>21</v>
      </c>
      <c r="D26" s="48" t="s">
        <v>92</v>
      </c>
      <c r="E26" s="21" t="s">
        <v>23</v>
      </c>
      <c r="F26" s="21" t="s">
        <v>141</v>
      </c>
      <c r="G26" s="28"/>
      <c r="H26" s="49" t="s">
        <v>64</v>
      </c>
      <c r="I26" s="20" t="s">
        <v>21</v>
      </c>
      <c r="J26" s="50" t="s">
        <v>24</v>
      </c>
      <c r="K26" s="21" t="s">
        <v>23</v>
      </c>
      <c r="L26" s="21" t="s">
        <v>64</v>
      </c>
      <c r="M26" s="23"/>
      <c r="N26" s="22" t="s">
        <v>30</v>
      </c>
      <c r="O26" s="123" t="str">
        <f t="shared" ref="O26:R26" si="8">BIN2HEX(O21)</f>
        <v>9</v>
      </c>
      <c r="P26" s="123" t="str">
        <f t="shared" si="8"/>
        <v>3D</v>
      </c>
      <c r="Q26" s="123" t="str">
        <f t="shared" si="8"/>
        <v>51</v>
      </c>
      <c r="R26" s="123" t="str">
        <f t="shared" si="8"/>
        <v>51</v>
      </c>
      <c r="S26" s="23"/>
    </row>
    <row r="27" spans="1:19" ht="14.25" customHeight="1" x14ac:dyDescent="0.35">
      <c r="A27" s="8"/>
      <c r="B27" s="47" t="s">
        <v>117</v>
      </c>
      <c r="C27" s="20" t="s">
        <v>21</v>
      </c>
      <c r="D27" s="48" t="s">
        <v>32</v>
      </c>
      <c r="E27" s="21" t="s">
        <v>23</v>
      </c>
      <c r="F27" s="21" t="s">
        <v>144</v>
      </c>
      <c r="G27" s="23"/>
      <c r="H27" s="49" t="s">
        <v>118</v>
      </c>
      <c r="I27" s="20" t="s">
        <v>21</v>
      </c>
      <c r="J27" s="50" t="s">
        <v>24</v>
      </c>
      <c r="K27" s="21" t="s">
        <v>23</v>
      </c>
      <c r="L27" s="20">
        <f>_xlfn.BITXOR(H27,J27)</f>
        <v>11110001</v>
      </c>
      <c r="M27" s="23"/>
      <c r="N27" s="23"/>
      <c r="O27" s="123" t="str">
        <f t="shared" ref="O27:R27" si="9">BIN2HEX(O22)</f>
        <v>A7</v>
      </c>
      <c r="P27" s="123" t="str">
        <f t="shared" si="9"/>
        <v>13</v>
      </c>
      <c r="Q27" s="123" t="str">
        <f t="shared" si="9"/>
        <v>10</v>
      </c>
      <c r="R27" s="123" t="str">
        <f t="shared" si="9"/>
        <v>F1</v>
      </c>
      <c r="S27" s="23"/>
    </row>
    <row r="28" spans="1:19" ht="14.25" customHeight="1" x14ac:dyDescent="0.35">
      <c r="A28" s="8"/>
      <c r="B28" s="47" t="s">
        <v>147</v>
      </c>
      <c r="C28" s="20" t="s">
        <v>21</v>
      </c>
      <c r="D28" s="48" t="s">
        <v>24</v>
      </c>
      <c r="E28" s="21" t="s">
        <v>23</v>
      </c>
      <c r="F28" s="20">
        <f>_xlfn.BITXOR(B28,D28)</f>
        <v>10011110</v>
      </c>
      <c r="G28" s="23"/>
      <c r="H28" s="49" t="s">
        <v>59</v>
      </c>
      <c r="I28" s="20" t="s">
        <v>21</v>
      </c>
      <c r="J28" s="50" t="s">
        <v>24</v>
      </c>
      <c r="K28" s="21" t="s">
        <v>23</v>
      </c>
      <c r="L28" s="21" t="s">
        <v>59</v>
      </c>
      <c r="M28" s="23"/>
      <c r="N28" s="23"/>
      <c r="O28" s="123" t="str">
        <f t="shared" ref="O28:R28" si="10">BIN2HEX(O23)</f>
        <v>F5</v>
      </c>
      <c r="P28" s="123" t="str">
        <f>BIN2HEX(P23)</f>
        <v>A3</v>
      </c>
      <c r="Q28" s="123" t="str">
        <f t="shared" si="10"/>
        <v>A3</v>
      </c>
      <c r="R28" s="123" t="str">
        <f t="shared" si="10"/>
        <v>53</v>
      </c>
      <c r="S28" s="23"/>
    </row>
    <row r="29" spans="1:19" ht="14.25" customHeight="1" x14ac:dyDescent="0.35">
      <c r="A29" s="8"/>
      <c r="B29" s="47" t="s">
        <v>121</v>
      </c>
      <c r="C29" s="20" t="s">
        <v>21</v>
      </c>
      <c r="D29" s="48" t="s">
        <v>24</v>
      </c>
      <c r="E29" s="21" t="s">
        <v>23</v>
      </c>
      <c r="F29" s="21" t="s">
        <v>121</v>
      </c>
      <c r="G29" s="23"/>
      <c r="H29" s="49" t="s">
        <v>148</v>
      </c>
      <c r="I29" s="20" t="s">
        <v>21</v>
      </c>
      <c r="J29" s="50" t="s">
        <v>24</v>
      </c>
      <c r="K29" s="21" t="s">
        <v>23</v>
      </c>
      <c r="L29" s="20">
        <f>_xlfn.BITXOR(H29,J29)</f>
        <v>10000100</v>
      </c>
      <c r="M29" s="23"/>
      <c r="N29" s="23"/>
      <c r="O29" s="123" t="str">
        <f t="shared" ref="O29:R29" si="11">BIN2HEX(O24)</f>
        <v>1</v>
      </c>
      <c r="P29" s="123" t="str">
        <f t="shared" si="11"/>
        <v>24</v>
      </c>
      <c r="Q29" s="123" t="str">
        <f t="shared" si="11"/>
        <v>B</v>
      </c>
      <c r="R29" s="123" t="str">
        <f t="shared" si="11"/>
        <v>84</v>
      </c>
      <c r="S29" s="23"/>
    </row>
    <row r="30" spans="1:19" ht="14.25" customHeight="1" x14ac:dyDescent="0.35">
      <c r="A30" s="8"/>
      <c r="B30" s="9"/>
      <c r="C30" s="9"/>
      <c r="D30" s="9"/>
      <c r="E30" s="9"/>
      <c r="F30" s="9"/>
      <c r="G30" s="8"/>
      <c r="H30" s="9"/>
      <c r="I30" s="9"/>
      <c r="J30" s="9"/>
      <c r="K30" s="9"/>
      <c r="L30" s="9"/>
      <c r="M30" s="8"/>
      <c r="N30" s="9"/>
      <c r="O30" s="9"/>
      <c r="P30" s="9"/>
      <c r="Q30" s="9"/>
      <c r="R30" s="9"/>
      <c r="S30" s="8"/>
    </row>
    <row r="31" spans="1:19" ht="14.25" customHeight="1" x14ac:dyDescent="0.35">
      <c r="A31" s="8"/>
      <c r="B31" s="9"/>
      <c r="C31" s="9"/>
      <c r="D31" s="9"/>
      <c r="E31" s="9"/>
      <c r="F31" s="9"/>
      <c r="G31" s="8"/>
      <c r="H31" s="9"/>
      <c r="I31" s="9"/>
      <c r="J31" s="9"/>
      <c r="K31" s="9"/>
      <c r="L31" s="9"/>
      <c r="M31" s="8"/>
      <c r="N31" s="8"/>
      <c r="O31" s="9"/>
      <c r="P31" s="9"/>
      <c r="Q31" s="9"/>
      <c r="R31" s="9"/>
      <c r="S31" s="8"/>
    </row>
    <row r="32" spans="1:19" ht="14.25" customHeight="1" x14ac:dyDescent="0.35">
      <c r="A32" s="8"/>
      <c r="B32" s="120" t="s">
        <v>100</v>
      </c>
      <c r="C32" s="121"/>
      <c r="D32" s="121"/>
      <c r="E32" s="122"/>
      <c r="F32" s="9"/>
      <c r="G32" s="8"/>
      <c r="H32" s="9"/>
      <c r="I32" s="9"/>
      <c r="J32" s="9"/>
      <c r="K32" s="9"/>
      <c r="L32" s="9"/>
      <c r="M32" s="8"/>
      <c r="N32" s="8"/>
      <c r="O32" s="9"/>
      <c r="P32" s="9"/>
      <c r="Q32" s="9"/>
      <c r="R32" s="9"/>
      <c r="S32" s="8"/>
    </row>
    <row r="33" spans="1:19" ht="14.25" customHeight="1" x14ac:dyDescent="0.35">
      <c r="A33" s="8"/>
      <c r="B33" s="29">
        <v>39</v>
      </c>
      <c r="C33" s="29" t="s">
        <v>149</v>
      </c>
      <c r="D33" s="29" t="s">
        <v>84</v>
      </c>
      <c r="E33" s="29" t="s">
        <v>84</v>
      </c>
      <c r="F33" s="9"/>
      <c r="G33" s="8"/>
      <c r="H33" s="9"/>
      <c r="I33" s="9"/>
      <c r="J33" s="9"/>
      <c r="K33" s="9"/>
      <c r="L33" s="9"/>
      <c r="M33" s="8"/>
      <c r="N33" s="8"/>
      <c r="O33" s="9"/>
      <c r="P33" s="9"/>
      <c r="Q33" s="9"/>
      <c r="R33" s="9"/>
      <c r="S33" s="8"/>
    </row>
    <row r="34" spans="1:19" ht="14.25" customHeight="1" x14ac:dyDescent="0.35">
      <c r="A34" s="8"/>
      <c r="B34" s="13" t="s">
        <v>150</v>
      </c>
      <c r="C34" s="13" t="s">
        <v>151</v>
      </c>
      <c r="D34" s="13" t="s">
        <v>131</v>
      </c>
      <c r="E34" s="13" t="s">
        <v>132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ht="14.25" customHeight="1" x14ac:dyDescent="0.35">
      <c r="A35" s="8"/>
      <c r="B35" s="13" t="s">
        <v>152</v>
      </c>
      <c r="C35" s="13" t="s">
        <v>135</v>
      </c>
      <c r="D35" s="13" t="s">
        <v>135</v>
      </c>
      <c r="E35" s="13" t="s">
        <v>82</v>
      </c>
      <c r="F35" s="9"/>
      <c r="G35" s="8"/>
      <c r="H35" s="9"/>
      <c r="I35" s="9"/>
      <c r="J35" s="9"/>
      <c r="K35" s="9"/>
      <c r="L35" s="9"/>
      <c r="M35" s="8"/>
      <c r="N35" s="9"/>
      <c r="O35" s="9"/>
      <c r="P35" s="9"/>
      <c r="Q35" s="9"/>
      <c r="R35" s="9"/>
      <c r="S35" s="8"/>
    </row>
    <row r="36" spans="1:19" ht="14.25" customHeight="1" x14ac:dyDescent="0.35">
      <c r="A36" s="8"/>
      <c r="B36" s="13">
        <v>31</v>
      </c>
      <c r="C36" s="13" t="s">
        <v>137</v>
      </c>
      <c r="D36" s="13">
        <v>42</v>
      </c>
      <c r="E36" s="13" t="s">
        <v>139</v>
      </c>
      <c r="F36" s="9"/>
      <c r="G36" s="8"/>
      <c r="H36" s="9"/>
      <c r="I36" s="9"/>
      <c r="J36" s="9"/>
      <c r="K36" s="9"/>
      <c r="L36" s="9"/>
      <c r="M36" s="8"/>
      <c r="N36" s="8"/>
      <c r="O36" s="9"/>
      <c r="P36" s="9"/>
      <c r="Q36" s="9"/>
      <c r="R36" s="9"/>
      <c r="S36" s="8"/>
    </row>
    <row r="37" spans="1:19" ht="14.25" customHeight="1" x14ac:dyDescent="0.35">
      <c r="A37" s="8"/>
      <c r="B37" s="9"/>
      <c r="C37" s="9"/>
      <c r="D37" s="9"/>
      <c r="E37" s="9"/>
      <c r="F37" s="9"/>
      <c r="G37" s="8"/>
      <c r="H37" s="9"/>
      <c r="I37" s="9"/>
      <c r="J37" s="9"/>
      <c r="K37" s="9"/>
      <c r="L37" s="9"/>
      <c r="M37" s="8"/>
      <c r="N37" s="8"/>
      <c r="O37" s="9"/>
      <c r="P37" s="9"/>
      <c r="Q37" s="9"/>
      <c r="R37" s="9"/>
      <c r="S37" s="8"/>
    </row>
    <row r="38" spans="1:19" ht="14.25" customHeight="1" x14ac:dyDescent="0.35">
      <c r="A38" s="8"/>
      <c r="B38" s="105" t="s">
        <v>37</v>
      </c>
      <c r="C38" s="105"/>
      <c r="D38" s="105"/>
      <c r="E38" s="105"/>
      <c r="F38" s="9"/>
      <c r="G38" s="8"/>
      <c r="H38" s="56"/>
      <c r="I38" s="54"/>
      <c r="J38" s="54"/>
      <c r="K38" s="54"/>
      <c r="L38" s="54"/>
      <c r="M38" s="54"/>
      <c r="N38" s="54"/>
      <c r="O38" s="9"/>
      <c r="P38" s="9"/>
      <c r="Q38" s="9"/>
      <c r="R38" s="9"/>
      <c r="S38" s="8"/>
    </row>
    <row r="39" spans="1:19" ht="14.25" customHeight="1" x14ac:dyDescent="0.35">
      <c r="A39" s="8"/>
      <c r="B39" s="8"/>
      <c r="C39" s="8"/>
      <c r="D39" s="8"/>
      <c r="E39" s="8"/>
      <c r="F39" s="8"/>
      <c r="G39" s="8"/>
      <c r="H39" s="54"/>
      <c r="I39" s="54"/>
      <c r="J39" s="54"/>
      <c r="K39" s="54"/>
      <c r="L39" s="54"/>
      <c r="M39" s="54"/>
      <c r="N39" s="54"/>
      <c r="O39" s="8"/>
      <c r="P39" s="8"/>
      <c r="Q39" s="8"/>
      <c r="R39" s="8"/>
      <c r="S39" s="8"/>
    </row>
    <row r="40" spans="1:19" ht="14.25" customHeight="1" x14ac:dyDescent="0.35">
      <c r="A40" s="8"/>
      <c r="B40" s="134" t="s">
        <v>191</v>
      </c>
      <c r="C40" s="134" t="s">
        <v>192</v>
      </c>
      <c r="D40" s="13">
        <v>70</v>
      </c>
      <c r="E40" s="13">
        <v>70</v>
      </c>
      <c r="F40" s="8"/>
      <c r="G40" s="8"/>
      <c r="H40" s="54"/>
      <c r="I40" s="54"/>
      <c r="J40" s="54"/>
      <c r="K40" s="54"/>
      <c r="L40" s="54"/>
      <c r="M40" s="54"/>
      <c r="N40" s="54"/>
      <c r="O40" s="8"/>
      <c r="P40" s="8"/>
      <c r="Q40" s="8"/>
      <c r="R40" s="8"/>
      <c r="S40" s="8"/>
    </row>
    <row r="41" spans="1:19" ht="14.25" customHeight="1" x14ac:dyDescent="0.35">
      <c r="A41" s="8"/>
      <c r="B41" s="13">
        <v>89</v>
      </c>
      <c r="C41" s="13">
        <v>82</v>
      </c>
      <c r="D41" s="134" t="s">
        <v>170</v>
      </c>
      <c r="E41" s="134" t="s">
        <v>190</v>
      </c>
      <c r="F41" s="8"/>
      <c r="G41" s="8"/>
      <c r="H41" s="54"/>
      <c r="I41" s="54"/>
      <c r="J41" s="54"/>
      <c r="K41" s="54"/>
      <c r="L41" s="54"/>
      <c r="M41" s="54"/>
      <c r="N41" s="54"/>
      <c r="O41" s="8"/>
      <c r="P41" s="8"/>
      <c r="Q41" s="8"/>
      <c r="R41" s="8"/>
      <c r="S41" s="8"/>
    </row>
    <row r="42" spans="1:19" ht="14.25" customHeight="1" x14ac:dyDescent="0.35">
      <c r="A42" s="8"/>
      <c r="B42" s="13">
        <v>77</v>
      </c>
      <c r="C42" s="13">
        <v>71</v>
      </c>
      <c r="D42" s="13">
        <v>71</v>
      </c>
      <c r="E42" s="13">
        <v>50</v>
      </c>
      <c r="F42" s="8"/>
      <c r="G42" s="8"/>
      <c r="H42" s="54"/>
      <c r="I42" s="54"/>
      <c r="J42" s="54"/>
      <c r="K42" s="54"/>
      <c r="L42" s="54"/>
      <c r="M42" s="54"/>
      <c r="N42" s="54"/>
      <c r="O42" s="8"/>
      <c r="P42" s="8"/>
      <c r="Q42" s="8"/>
      <c r="R42" s="8"/>
      <c r="S42" s="8"/>
    </row>
    <row r="43" spans="1:19" ht="14.25" customHeight="1" x14ac:dyDescent="0.35">
      <c r="A43" s="8"/>
      <c r="B43" s="134" t="s">
        <v>187</v>
      </c>
      <c r="C43" s="134" t="s">
        <v>193</v>
      </c>
      <c r="D43" s="134" t="s">
        <v>189</v>
      </c>
      <c r="E43" s="134" t="s">
        <v>188</v>
      </c>
      <c r="F43" s="8"/>
      <c r="G43" s="8"/>
      <c r="H43" s="54"/>
      <c r="I43" s="54"/>
      <c r="J43" s="54"/>
      <c r="K43" s="54"/>
      <c r="L43" s="54"/>
      <c r="M43" s="54"/>
      <c r="N43" s="54"/>
      <c r="O43" s="8"/>
      <c r="P43" s="8"/>
      <c r="Q43" s="8"/>
      <c r="R43" s="8"/>
      <c r="S43" s="8"/>
    </row>
    <row r="44" spans="1:19" ht="14.25" customHeight="1" x14ac:dyDescent="0.35">
      <c r="A44" s="8"/>
      <c r="B44" s="9"/>
      <c r="C44" s="9"/>
      <c r="D44" s="9"/>
      <c r="E44" s="9"/>
      <c r="F44" s="8"/>
      <c r="G44" s="8"/>
      <c r="H44" s="54"/>
      <c r="I44" s="54"/>
      <c r="J44" s="54"/>
      <c r="K44" s="54"/>
      <c r="L44" s="54"/>
      <c r="M44" s="54"/>
      <c r="N44" s="54"/>
      <c r="O44" s="8"/>
      <c r="P44" s="8"/>
      <c r="Q44" s="8"/>
      <c r="R44" s="8"/>
      <c r="S44" s="8"/>
    </row>
    <row r="45" spans="1:19" ht="14.25" customHeight="1" x14ac:dyDescent="0.35">
      <c r="A45" s="8"/>
      <c r="B45" s="120" t="s">
        <v>114</v>
      </c>
      <c r="C45" s="121"/>
      <c r="D45" s="121"/>
      <c r="E45" s="122"/>
      <c r="F45" s="9"/>
      <c r="G45" s="8"/>
      <c r="H45" s="54"/>
      <c r="I45" s="54"/>
      <c r="J45" s="54"/>
      <c r="K45" s="54"/>
      <c r="L45" s="54"/>
      <c r="M45" s="54"/>
      <c r="N45" s="54"/>
      <c r="O45" s="8"/>
      <c r="P45" s="8"/>
      <c r="Q45" s="8"/>
      <c r="R45" s="8"/>
      <c r="S45" s="8"/>
    </row>
    <row r="46" spans="1:19" ht="14.25" customHeight="1" x14ac:dyDescent="0.35">
      <c r="A46" s="8"/>
      <c r="B46" s="9"/>
      <c r="C46" s="8"/>
      <c r="D46" s="8"/>
      <c r="E46" s="8"/>
      <c r="F46" s="8"/>
      <c r="G46" s="8"/>
      <c r="H46" s="54"/>
      <c r="I46" s="54"/>
      <c r="J46" s="54"/>
      <c r="K46" s="54"/>
      <c r="L46" s="54"/>
      <c r="M46" s="54"/>
      <c r="N46" s="54"/>
      <c r="O46" s="8"/>
      <c r="P46" s="8"/>
      <c r="Q46" s="8"/>
      <c r="R46" s="8"/>
      <c r="S46" s="8"/>
    </row>
    <row r="47" spans="1:19" ht="14.25" customHeight="1" x14ac:dyDescent="0.35">
      <c r="A47" s="8"/>
      <c r="B47" s="127" t="s">
        <v>191</v>
      </c>
      <c r="C47" s="123" t="s">
        <v>154</v>
      </c>
      <c r="D47" s="123">
        <v>70</v>
      </c>
      <c r="E47" s="123">
        <v>70</v>
      </c>
      <c r="F47" s="55" t="s">
        <v>43</v>
      </c>
      <c r="G47" s="54"/>
      <c r="H47" s="54"/>
      <c r="I47" s="54"/>
      <c r="J47" s="54"/>
      <c r="K47" s="54"/>
      <c r="L47" s="54"/>
      <c r="M47" s="54"/>
      <c r="N47" s="54"/>
      <c r="O47" s="8"/>
      <c r="P47" s="8"/>
      <c r="Q47" s="8"/>
      <c r="R47" s="8"/>
      <c r="S47" s="8"/>
    </row>
    <row r="48" spans="1:19" ht="14.25" customHeight="1" x14ac:dyDescent="0.35">
      <c r="A48" s="8"/>
      <c r="B48" s="123">
        <v>89</v>
      </c>
      <c r="C48" s="123">
        <v>82</v>
      </c>
      <c r="D48" s="127" t="s">
        <v>170</v>
      </c>
      <c r="E48" s="127" t="s">
        <v>190</v>
      </c>
      <c r="F48" s="12" t="s">
        <v>44</v>
      </c>
      <c r="G48" s="8"/>
      <c r="H48" s="54"/>
      <c r="I48" s="54"/>
      <c r="J48" s="54"/>
      <c r="K48" s="54"/>
      <c r="L48" s="54"/>
      <c r="M48" s="54"/>
      <c r="N48" s="54"/>
      <c r="O48" s="8"/>
      <c r="P48" s="8"/>
      <c r="Q48" s="8"/>
      <c r="R48" s="8"/>
      <c r="S48" s="8"/>
    </row>
    <row r="49" spans="1:19" ht="14.25" customHeight="1" x14ac:dyDescent="0.35">
      <c r="A49" s="8"/>
      <c r="B49" s="123">
        <v>77</v>
      </c>
      <c r="C49" s="123">
        <v>71</v>
      </c>
      <c r="D49" s="123">
        <v>71</v>
      </c>
      <c r="E49" s="123">
        <v>50</v>
      </c>
      <c r="F49" s="12" t="s">
        <v>45</v>
      </c>
      <c r="G49" s="8"/>
      <c r="H49" s="54"/>
      <c r="I49" s="54"/>
      <c r="J49" s="54"/>
      <c r="K49" s="54"/>
      <c r="L49" s="54"/>
      <c r="M49" s="54"/>
      <c r="N49" s="54"/>
      <c r="O49" s="8"/>
      <c r="P49" s="8"/>
      <c r="Q49" s="8"/>
      <c r="R49" s="8"/>
      <c r="S49" s="8"/>
    </row>
    <row r="50" spans="1:19" ht="14.25" customHeight="1" x14ac:dyDescent="0.35">
      <c r="A50" s="8"/>
      <c r="B50" s="127" t="s">
        <v>187</v>
      </c>
      <c r="C50" s="127" t="s">
        <v>193</v>
      </c>
      <c r="D50" s="127" t="s">
        <v>189</v>
      </c>
      <c r="E50" s="127" t="s">
        <v>188</v>
      </c>
      <c r="F50" s="12" t="s">
        <v>46</v>
      </c>
      <c r="G50" s="8"/>
      <c r="H50" s="54"/>
      <c r="I50" s="54"/>
      <c r="J50" s="54"/>
      <c r="K50" s="54"/>
      <c r="L50" s="54"/>
      <c r="M50" s="54"/>
      <c r="N50" s="54"/>
      <c r="O50" s="8"/>
      <c r="P50" s="8"/>
      <c r="Q50" s="8"/>
      <c r="R50" s="8"/>
      <c r="S50" s="8"/>
    </row>
    <row r="51" spans="1:19" ht="14.25" customHeight="1" x14ac:dyDescent="0.35">
      <c r="A51" s="8"/>
      <c r="B51" s="9"/>
      <c r="C51" s="9"/>
      <c r="D51" s="9"/>
      <c r="E51" s="9"/>
      <c r="F51" s="8"/>
      <c r="G51" s="8"/>
      <c r="H51" s="54"/>
      <c r="I51" s="54"/>
      <c r="J51" s="54"/>
      <c r="K51" s="54"/>
      <c r="L51" s="54"/>
      <c r="M51" s="54"/>
      <c r="N51" s="54"/>
      <c r="O51" s="8"/>
      <c r="P51" s="8"/>
      <c r="Q51" s="8"/>
      <c r="R51" s="8"/>
      <c r="S51" s="8"/>
    </row>
    <row r="52" spans="1:19" ht="14.25" customHeight="1" x14ac:dyDescent="0.35">
      <c r="A52" s="8"/>
      <c r="B52" s="8"/>
      <c r="C52" s="8"/>
      <c r="D52" s="8"/>
      <c r="E52" s="8"/>
      <c r="F52" s="8"/>
      <c r="G52" s="8"/>
      <c r="H52" s="54"/>
      <c r="I52" s="54"/>
      <c r="J52" s="54"/>
      <c r="K52" s="54"/>
      <c r="L52" s="54"/>
      <c r="M52" s="54"/>
      <c r="N52" s="54"/>
      <c r="O52" s="8"/>
      <c r="P52" s="8"/>
      <c r="Q52" s="8"/>
      <c r="R52" s="8"/>
      <c r="S52" s="8"/>
    </row>
    <row r="53" spans="1:19" ht="14.25" customHeight="1" x14ac:dyDescent="0.35">
      <c r="A53" s="8"/>
      <c r="B53" s="105" t="s">
        <v>47</v>
      </c>
      <c r="C53" s="105"/>
      <c r="D53" s="105"/>
      <c r="E53" s="105"/>
      <c r="F53" s="8"/>
      <c r="G53" s="8"/>
      <c r="H53" s="54"/>
      <c r="I53" s="54"/>
      <c r="J53" s="54"/>
      <c r="K53" s="54"/>
      <c r="L53" s="54"/>
      <c r="M53" s="54"/>
      <c r="N53" s="54"/>
      <c r="O53" s="8"/>
      <c r="P53" s="8"/>
      <c r="Q53" s="8"/>
      <c r="R53" s="8"/>
      <c r="S53" s="8"/>
    </row>
    <row r="54" spans="1:19" ht="14.25" customHeight="1" x14ac:dyDescent="0.35">
      <c r="A54" s="8"/>
      <c r="B54" s="129" t="s">
        <v>191</v>
      </c>
      <c r="C54" s="128" t="s">
        <v>154</v>
      </c>
      <c r="D54" s="128">
        <v>70</v>
      </c>
      <c r="E54" s="128">
        <v>70</v>
      </c>
      <c r="F54" s="8"/>
      <c r="G54" s="8"/>
      <c r="H54" s="54"/>
      <c r="I54" s="54"/>
      <c r="J54" s="54"/>
      <c r="K54" s="54"/>
      <c r="L54" s="54"/>
      <c r="M54" s="54"/>
      <c r="N54" s="54"/>
      <c r="O54" s="8"/>
      <c r="P54" s="8"/>
      <c r="Q54" s="8"/>
      <c r="R54" s="8"/>
      <c r="S54" s="8"/>
    </row>
    <row r="55" spans="1:19" ht="14.25" customHeight="1" x14ac:dyDescent="0.35">
      <c r="A55" s="8"/>
      <c r="B55" s="128">
        <v>82</v>
      </c>
      <c r="C55" s="129" t="s">
        <v>170</v>
      </c>
      <c r="D55" s="128" t="s">
        <v>155</v>
      </c>
      <c r="E55" s="128">
        <v>89</v>
      </c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ht="14.25" customHeight="1" x14ac:dyDescent="0.35">
      <c r="A56" s="8"/>
      <c r="B56" s="128">
        <v>71</v>
      </c>
      <c r="C56" s="128">
        <v>50</v>
      </c>
      <c r="D56" s="128">
        <v>77</v>
      </c>
      <c r="E56" s="128">
        <v>71</v>
      </c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ht="14.25" customHeight="1" x14ac:dyDescent="0.35">
      <c r="A57" s="8"/>
      <c r="B57" s="129" t="s">
        <v>188</v>
      </c>
      <c r="C57" s="129" t="s">
        <v>187</v>
      </c>
      <c r="D57" s="129" t="s">
        <v>193</v>
      </c>
      <c r="E57" s="129" t="s">
        <v>189</v>
      </c>
      <c r="F57" s="9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ht="14.25" customHeight="1" x14ac:dyDescent="0.35">
      <c r="A58" s="8"/>
      <c r="B58" s="9"/>
      <c r="C58" s="9"/>
      <c r="D58" s="9"/>
      <c r="E58" s="9"/>
      <c r="F58" s="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ht="14.25" customHeight="1" x14ac:dyDescent="0.35">
      <c r="A59" s="8"/>
      <c r="B59" s="120" t="s">
        <v>48</v>
      </c>
      <c r="C59" s="121"/>
      <c r="D59" s="121"/>
      <c r="E59" s="122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ht="14.2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ht="14.25" customHeight="1" x14ac:dyDescent="0.35">
      <c r="A61" s="8"/>
      <c r="B61" s="31" t="s">
        <v>49</v>
      </c>
      <c r="C61" s="31" t="s">
        <v>50</v>
      </c>
      <c r="D61" s="31" t="s">
        <v>51</v>
      </c>
      <c r="E61" s="131" t="s">
        <v>51</v>
      </c>
      <c r="F61" s="132" t="s">
        <v>52</v>
      </c>
      <c r="G61" s="14" t="s">
        <v>153</v>
      </c>
      <c r="H61" s="13" t="s">
        <v>154</v>
      </c>
      <c r="I61" s="13">
        <v>70</v>
      </c>
      <c r="J61" s="13">
        <v>70</v>
      </c>
      <c r="K61" s="8"/>
      <c r="L61" s="8"/>
      <c r="M61" s="8"/>
      <c r="N61" s="8"/>
      <c r="O61" s="8"/>
      <c r="P61" s="8"/>
      <c r="Q61" s="8"/>
      <c r="R61" s="8"/>
      <c r="S61" s="8"/>
    </row>
    <row r="62" spans="1:19" ht="14.25" customHeight="1" x14ac:dyDescent="0.35">
      <c r="A62" s="8"/>
      <c r="B62" s="31" t="s">
        <v>51</v>
      </c>
      <c r="C62" s="31" t="s">
        <v>49</v>
      </c>
      <c r="D62" s="31" t="s">
        <v>50</v>
      </c>
      <c r="E62" s="131" t="s">
        <v>51</v>
      </c>
      <c r="F62" s="117"/>
      <c r="G62" s="14">
        <v>82</v>
      </c>
      <c r="H62" s="13" t="s">
        <v>39</v>
      </c>
      <c r="I62" s="13" t="s">
        <v>155</v>
      </c>
      <c r="J62" s="13">
        <v>89</v>
      </c>
      <c r="K62" s="8"/>
      <c r="L62" s="8"/>
      <c r="M62" s="8"/>
      <c r="N62" s="8"/>
      <c r="O62" s="8"/>
      <c r="P62" s="8"/>
      <c r="Q62" s="8"/>
      <c r="R62" s="8"/>
      <c r="S62" s="8"/>
    </row>
    <row r="63" spans="1:19" ht="14.25" customHeight="1" x14ac:dyDescent="0.35">
      <c r="A63" s="8"/>
      <c r="B63" s="31" t="s">
        <v>51</v>
      </c>
      <c r="C63" s="31" t="s">
        <v>51</v>
      </c>
      <c r="D63" s="31" t="s">
        <v>49</v>
      </c>
      <c r="E63" s="131" t="s">
        <v>50</v>
      </c>
      <c r="F63" s="117"/>
      <c r="G63" s="14">
        <v>71</v>
      </c>
      <c r="H63" s="13">
        <v>50</v>
      </c>
      <c r="I63" s="13">
        <v>77</v>
      </c>
      <c r="J63" s="13">
        <v>71</v>
      </c>
      <c r="K63" s="9"/>
      <c r="L63" s="9"/>
      <c r="M63" s="8"/>
      <c r="N63" s="8"/>
      <c r="O63" s="8"/>
      <c r="P63" s="8"/>
      <c r="Q63" s="8"/>
      <c r="R63" s="8"/>
      <c r="S63" s="8"/>
    </row>
    <row r="64" spans="1:19" ht="14.25" customHeight="1" x14ac:dyDescent="0.35">
      <c r="A64" s="8"/>
      <c r="B64" s="31" t="s">
        <v>50</v>
      </c>
      <c r="C64" s="31" t="s">
        <v>51</v>
      </c>
      <c r="D64" s="31" t="s">
        <v>51</v>
      </c>
      <c r="E64" s="131" t="s">
        <v>49</v>
      </c>
      <c r="F64" s="117"/>
      <c r="G64" s="14" t="s">
        <v>159</v>
      </c>
      <c r="H64" s="13" t="s">
        <v>156</v>
      </c>
      <c r="I64" s="13" t="s">
        <v>157</v>
      </c>
      <c r="J64" s="13" t="s">
        <v>158</v>
      </c>
      <c r="K64" s="9"/>
      <c r="L64" s="9"/>
      <c r="M64" s="8"/>
      <c r="N64" s="8"/>
      <c r="O64" s="8"/>
      <c r="P64" s="8"/>
      <c r="Q64" s="8"/>
      <c r="R64" s="8"/>
      <c r="S64" s="8"/>
    </row>
    <row r="65" spans="1:19" ht="14.25" customHeight="1" x14ac:dyDescent="0.35">
      <c r="A65" s="8"/>
      <c r="B65" s="9"/>
      <c r="C65" s="9"/>
      <c r="D65" s="9"/>
      <c r="E65" s="9"/>
      <c r="F65" s="8"/>
      <c r="G65" s="8"/>
      <c r="H65" s="9"/>
      <c r="I65" s="9"/>
      <c r="J65" s="9"/>
      <c r="K65" s="9"/>
      <c r="L65" s="9"/>
      <c r="M65" s="8"/>
      <c r="N65" s="8"/>
      <c r="O65" s="8"/>
      <c r="P65" s="8"/>
      <c r="Q65" s="8"/>
      <c r="R65" s="8"/>
      <c r="S65" s="8"/>
    </row>
    <row r="66" spans="1:19" ht="14.25" customHeight="1" x14ac:dyDescent="0.3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8"/>
      <c r="N66" s="8"/>
      <c r="O66" s="8"/>
      <c r="P66" s="8"/>
      <c r="Q66" s="8"/>
      <c r="R66" s="8"/>
      <c r="S66" s="8"/>
    </row>
    <row r="67" spans="1:19" ht="14.25" customHeight="1" x14ac:dyDescent="0.35">
      <c r="A67" s="8"/>
      <c r="B67" s="31" t="s">
        <v>53</v>
      </c>
      <c r="C67" s="31" t="s">
        <v>28</v>
      </c>
      <c r="D67" s="31" t="s">
        <v>54</v>
      </c>
      <c r="E67" s="131" t="s">
        <v>54</v>
      </c>
      <c r="F67" s="132" t="s">
        <v>52</v>
      </c>
      <c r="G67" s="14" t="str">
        <f t="shared" ref="G67:J67" si="12">HEX2BIN(G61,8)</f>
        <v>01011011</v>
      </c>
      <c r="H67" s="20" t="str">
        <f t="shared" si="12"/>
        <v>10001011</v>
      </c>
      <c r="I67" s="20" t="str">
        <f t="shared" si="12"/>
        <v>01110000</v>
      </c>
      <c r="J67" s="149" t="str">
        <f t="shared" si="12"/>
        <v>01110000</v>
      </c>
      <c r="K67" s="150" t="s">
        <v>23</v>
      </c>
      <c r="L67" s="17" t="s">
        <v>116</v>
      </c>
      <c r="M67" s="21" t="s">
        <v>160</v>
      </c>
      <c r="N67" s="21" t="s">
        <v>161</v>
      </c>
      <c r="O67" s="51" t="s">
        <v>161</v>
      </c>
      <c r="Q67" s="8"/>
      <c r="R67" s="8"/>
      <c r="S67" s="8"/>
    </row>
    <row r="68" spans="1:19" ht="14.25" customHeight="1" x14ac:dyDescent="0.35">
      <c r="A68" s="8"/>
      <c r="B68" s="31" t="s">
        <v>54</v>
      </c>
      <c r="C68" s="31" t="s">
        <v>53</v>
      </c>
      <c r="D68" s="31" t="s">
        <v>28</v>
      </c>
      <c r="E68" s="131" t="s">
        <v>54</v>
      </c>
      <c r="F68" s="117"/>
      <c r="G68" s="14" t="str">
        <f t="shared" ref="G68:J68" si="13">HEX2BIN(G62,8)</f>
        <v>10000010</v>
      </c>
      <c r="H68" s="20" t="str">
        <f t="shared" si="13"/>
        <v>01111100</v>
      </c>
      <c r="I68" s="20" t="str">
        <f t="shared" si="13"/>
        <v>00101011</v>
      </c>
      <c r="J68" s="149" t="str">
        <f t="shared" si="13"/>
        <v>10001001</v>
      </c>
      <c r="K68" s="117"/>
      <c r="L68" s="14">
        <f>_xlfn.BITXOR(B68,G68)</f>
        <v>10000011</v>
      </c>
      <c r="M68" s="21" t="s">
        <v>162</v>
      </c>
      <c r="N68" s="21" t="s">
        <v>66</v>
      </c>
      <c r="O68" s="21" t="s">
        <v>160</v>
      </c>
      <c r="Q68" s="8"/>
      <c r="R68" s="8"/>
      <c r="S68" s="8"/>
    </row>
    <row r="69" spans="1:19" ht="14.25" customHeight="1" x14ac:dyDescent="0.35">
      <c r="A69" s="8"/>
      <c r="B69" s="31" t="s">
        <v>54</v>
      </c>
      <c r="C69" s="31" t="s">
        <v>54</v>
      </c>
      <c r="D69" s="31" t="s">
        <v>53</v>
      </c>
      <c r="E69" s="131" t="s">
        <v>28</v>
      </c>
      <c r="F69" s="117"/>
      <c r="G69" s="14" t="str">
        <f t="shared" ref="G69:J69" si="14">HEX2BIN(G63,8)</f>
        <v>01110001</v>
      </c>
      <c r="H69" s="20" t="str">
        <f t="shared" si="14"/>
        <v>01010000</v>
      </c>
      <c r="I69" s="20" t="str">
        <f t="shared" si="14"/>
        <v>01110111</v>
      </c>
      <c r="J69" s="149" t="str">
        <f t="shared" si="14"/>
        <v>01110001</v>
      </c>
      <c r="K69" s="117"/>
      <c r="L69" s="17" t="s">
        <v>115</v>
      </c>
      <c r="M69" s="21" t="s">
        <v>64</v>
      </c>
      <c r="N69" s="21" t="s">
        <v>93</v>
      </c>
      <c r="O69" s="21" t="s">
        <v>117</v>
      </c>
      <c r="Q69" s="8"/>
      <c r="R69" s="9"/>
      <c r="S69" s="9"/>
    </row>
    <row r="70" spans="1:19" ht="14.25" customHeight="1" x14ac:dyDescent="0.35">
      <c r="A70" s="8"/>
      <c r="B70" s="31" t="s">
        <v>28</v>
      </c>
      <c r="C70" s="31" t="s">
        <v>54</v>
      </c>
      <c r="D70" s="31" t="s">
        <v>54</v>
      </c>
      <c r="E70" s="131" t="s">
        <v>53</v>
      </c>
      <c r="F70" s="117"/>
      <c r="G70" s="14" t="str">
        <f t="shared" ref="G70:J70" si="15">HEX2BIN(G64,8)</f>
        <v>01001111</v>
      </c>
      <c r="H70" s="20" t="str">
        <f t="shared" si="15"/>
        <v>00101110</v>
      </c>
      <c r="I70" s="20" t="str">
        <f t="shared" si="15"/>
        <v>10100110</v>
      </c>
      <c r="J70" s="149" t="str">
        <f t="shared" si="15"/>
        <v>11110110</v>
      </c>
      <c r="K70" s="117"/>
      <c r="L70" s="17" t="s">
        <v>163</v>
      </c>
      <c r="M70" s="21" t="s">
        <v>164</v>
      </c>
      <c r="N70" s="51" t="s">
        <v>143</v>
      </c>
      <c r="O70" s="52" t="s">
        <v>165</v>
      </c>
      <c r="Q70" s="8"/>
      <c r="R70" s="9"/>
      <c r="S70" s="9"/>
    </row>
    <row r="71" spans="1:19" ht="14.25" customHeight="1" x14ac:dyDescent="0.35">
      <c r="A71" s="8"/>
      <c r="B71" s="28"/>
      <c r="C71" s="28"/>
      <c r="D71" s="28"/>
      <c r="E71" s="28"/>
      <c r="F71" s="28"/>
      <c r="G71" s="28"/>
      <c r="H71" s="28"/>
      <c r="I71" s="28"/>
      <c r="J71" s="28"/>
      <c r="K71" s="23"/>
      <c r="L71" s="28"/>
      <c r="M71" s="8"/>
      <c r="N71" s="8"/>
      <c r="O71" s="8"/>
      <c r="P71" s="8"/>
      <c r="Q71" s="8"/>
      <c r="R71" s="9"/>
      <c r="S71" s="9"/>
    </row>
    <row r="72" spans="1:19" ht="14.25" customHeight="1" x14ac:dyDescent="0.35">
      <c r="A72" s="8"/>
      <c r="B72" s="9"/>
      <c r="C72" s="9"/>
      <c r="D72" s="9"/>
      <c r="E72" s="9"/>
      <c r="F72" s="9"/>
      <c r="G72" s="9"/>
      <c r="H72" s="9"/>
      <c r="I72" s="9"/>
      <c r="J72" s="9"/>
      <c r="K72" s="8"/>
      <c r="L72" s="9"/>
      <c r="M72" s="8"/>
      <c r="N72" s="8"/>
      <c r="O72" s="8"/>
      <c r="P72" s="8"/>
      <c r="Q72" s="8"/>
      <c r="R72" s="9"/>
      <c r="S72" s="9"/>
    </row>
    <row r="73" spans="1:19" ht="14.25" customHeight="1" x14ac:dyDescent="0.35">
      <c r="A73" s="8"/>
      <c r="B73" s="9"/>
      <c r="C73" s="9"/>
      <c r="D73" s="9"/>
      <c r="E73" s="9"/>
      <c r="F73" s="9"/>
      <c r="G73" s="9"/>
      <c r="H73" s="9"/>
      <c r="I73" s="9"/>
      <c r="J73" s="9"/>
      <c r="K73" s="8"/>
      <c r="L73" s="8"/>
      <c r="M73" s="8"/>
      <c r="N73" s="8"/>
      <c r="O73" s="8"/>
      <c r="P73" s="8"/>
      <c r="Q73" s="8"/>
      <c r="R73" s="8"/>
      <c r="S73" s="8"/>
    </row>
    <row r="74" spans="1:19" ht="14.25" customHeight="1" x14ac:dyDescent="0.35">
      <c r="A74" s="8"/>
      <c r="B74" s="120" t="s">
        <v>123</v>
      </c>
      <c r="C74" s="121"/>
      <c r="D74" s="121"/>
      <c r="E74" s="122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14.25" customHeight="1" x14ac:dyDescent="0.35">
      <c r="A75" s="8"/>
      <c r="B75" s="123" t="str">
        <f t="shared" ref="B75:E75" si="16">BIN2HEX(L67)</f>
        <v>59</v>
      </c>
      <c r="C75" s="123" t="str">
        <f t="shared" si="16"/>
        <v>88</v>
      </c>
      <c r="D75" s="123" t="str">
        <f t="shared" si="16"/>
        <v>71</v>
      </c>
      <c r="E75" s="123" t="str">
        <f t="shared" si="16"/>
        <v>71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4.25" customHeight="1" x14ac:dyDescent="0.55000000000000004">
      <c r="A76" s="8"/>
      <c r="B76" s="123" t="str">
        <f t="shared" ref="B76:E76" si="17">BIN2HEX(L68)</f>
        <v>83</v>
      </c>
      <c r="C76" s="123" t="str">
        <f t="shared" si="17"/>
        <v>7E</v>
      </c>
      <c r="D76" s="123" t="str">
        <f t="shared" si="17"/>
        <v>28</v>
      </c>
      <c r="E76" s="123" t="str">
        <f t="shared" si="17"/>
        <v>88</v>
      </c>
      <c r="F76" s="8"/>
      <c r="G76" s="9"/>
      <c r="H76" s="9"/>
      <c r="I76" s="9"/>
      <c r="J76" s="9"/>
      <c r="K76" s="8"/>
      <c r="L76" s="8"/>
      <c r="M76" s="9"/>
      <c r="N76" s="9"/>
      <c r="O76" s="33"/>
      <c r="P76" s="9"/>
      <c r="Q76" s="8"/>
      <c r="R76" s="8"/>
      <c r="S76" s="8"/>
    </row>
    <row r="77" spans="1:19" ht="14.25" customHeight="1" x14ac:dyDescent="0.35">
      <c r="A77" s="8"/>
      <c r="B77" s="123" t="str">
        <f t="shared" ref="B77:E77" si="18">BIN2HEX(L69)</f>
        <v>70</v>
      </c>
      <c r="C77" s="123" t="str">
        <f t="shared" si="18"/>
        <v>51</v>
      </c>
      <c r="D77" s="123" t="str">
        <f t="shared" si="18"/>
        <v>75</v>
      </c>
      <c r="E77" s="123" t="str">
        <f t="shared" si="18"/>
        <v>72</v>
      </c>
      <c r="F77" s="9"/>
      <c r="G77" s="9"/>
      <c r="H77" s="9"/>
      <c r="I77" s="9"/>
      <c r="J77" s="9"/>
      <c r="K77" s="8"/>
      <c r="L77" s="9"/>
      <c r="M77" s="9"/>
      <c r="N77" s="9"/>
      <c r="O77" s="9"/>
      <c r="P77" s="9"/>
      <c r="Q77" s="8"/>
      <c r="R77" s="8"/>
      <c r="S77" s="8"/>
    </row>
    <row r="78" spans="1:19" ht="14.25" customHeight="1" x14ac:dyDescent="0.35">
      <c r="A78" s="8"/>
      <c r="B78" s="123" t="str">
        <f t="shared" ref="B78:E78" si="19">BIN2HEX(L70)</f>
        <v>4C</v>
      </c>
      <c r="C78" s="123" t="str">
        <f t="shared" si="19"/>
        <v>2F</v>
      </c>
      <c r="D78" s="123" t="str">
        <f t="shared" si="19"/>
        <v>A7</v>
      </c>
      <c r="E78" s="123" t="str">
        <f t="shared" si="19"/>
        <v>F4</v>
      </c>
      <c r="F78" s="8"/>
      <c r="G78" s="9"/>
      <c r="H78" s="9"/>
      <c r="I78" s="9"/>
      <c r="J78" s="9"/>
      <c r="K78" s="8"/>
      <c r="L78" s="8"/>
      <c r="M78" s="9"/>
      <c r="N78" s="9"/>
      <c r="O78" s="9"/>
      <c r="P78" s="9"/>
      <c r="Q78" s="8"/>
      <c r="R78" s="8"/>
      <c r="S78" s="8"/>
    </row>
    <row r="79" spans="1:19" ht="14.25" customHeight="1" x14ac:dyDescent="0.35">
      <c r="A79" s="8"/>
      <c r="B79" s="9"/>
      <c r="C79" s="9"/>
      <c r="D79" s="9"/>
      <c r="E79" s="9"/>
      <c r="F79" s="8"/>
      <c r="G79" s="9"/>
      <c r="H79" s="9"/>
      <c r="I79" s="9"/>
      <c r="J79" s="9"/>
      <c r="K79" s="8"/>
      <c r="L79" s="8"/>
      <c r="M79" s="9"/>
      <c r="N79" s="9"/>
      <c r="O79" s="9"/>
      <c r="P79" s="9"/>
      <c r="Q79" s="8"/>
      <c r="R79" s="8"/>
      <c r="S79" s="8"/>
    </row>
    <row r="80" spans="1:19" ht="14.2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ht="14.25" customHeight="1" x14ac:dyDescent="0.35">
      <c r="A81" s="8"/>
      <c r="B81" s="142" t="s">
        <v>124</v>
      </c>
      <c r="C81" s="143"/>
      <c r="D81" s="143"/>
      <c r="E81" s="14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ht="14.25" customHeight="1" x14ac:dyDescent="0.35">
      <c r="A82" s="8"/>
      <c r="B82" s="145" t="s">
        <v>166</v>
      </c>
      <c r="C82" s="145"/>
      <c r="D82" s="145"/>
      <c r="E82" s="145"/>
      <c r="F82" s="14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ht="14.25" customHeight="1" x14ac:dyDescent="0.35">
      <c r="A83" s="8"/>
      <c r="B83" s="9"/>
      <c r="C83" s="9"/>
      <c r="D83" s="9"/>
      <c r="E83" s="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ht="14.25" customHeight="1" x14ac:dyDescent="0.35">
      <c r="A84" s="8"/>
      <c r="B84" s="55" t="s">
        <v>167</v>
      </c>
      <c r="C84" s="54"/>
      <c r="D84" s="9"/>
      <c r="E84" s="9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ht="14.25" customHeight="1" x14ac:dyDescent="0.35">
      <c r="A85" s="8"/>
      <c r="B85" s="9"/>
      <c r="C85" s="9"/>
      <c r="D85" s="9"/>
      <c r="E85" s="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ht="14.25" customHeight="1" x14ac:dyDescent="0.35">
      <c r="A86" s="8"/>
      <c r="B86" s="9"/>
      <c r="C86" s="9"/>
      <c r="D86" s="34"/>
      <c r="E86" s="9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ht="14.2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ht="14.25" customHeight="1" x14ac:dyDescent="0.35">
      <c r="A88" s="8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ht="14.25" customHeight="1" x14ac:dyDescent="0.35">
      <c r="A89" s="8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ht="14.2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ht="14.25" customHeight="1" x14ac:dyDescent="0.35">
      <c r="A91" s="8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ht="14.2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ht="14.2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ht="14.2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ht="14.2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ht="14.2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8">
    <mergeCell ref="F67:F70"/>
    <mergeCell ref="F61:F64"/>
    <mergeCell ref="F1:J2"/>
    <mergeCell ref="H38:N54"/>
    <mergeCell ref="F47:G47"/>
    <mergeCell ref="B11:E11"/>
    <mergeCell ref="K67:K70"/>
    <mergeCell ref="B3:E3"/>
    <mergeCell ref="B19:E19"/>
    <mergeCell ref="B32:E32"/>
    <mergeCell ref="B38:E38"/>
    <mergeCell ref="B45:E45"/>
    <mergeCell ref="B53:E53"/>
    <mergeCell ref="B59:E59"/>
    <mergeCell ref="B84:C84"/>
    <mergeCell ref="B74:E74"/>
    <mergeCell ref="B81:E81"/>
    <mergeCell ref="B82:F82"/>
  </mergeCells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Putaran 1</vt:lpstr>
      <vt:lpstr>Putaran 2</vt:lpstr>
      <vt:lpstr>Putaran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Tanzil R</cp:lastModifiedBy>
  <dcterms:modified xsi:type="dcterms:W3CDTF">2021-11-22T15:07:19Z</dcterms:modified>
</cp:coreProperties>
</file>