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ECAS Project\Processing_Fall2021\videos\Initial processing results 02\"/>
    </mc:Choice>
  </mc:AlternateContent>
  <xr:revisionPtr revIDLastSave="0" documentId="13_ncr:1_{0609B813-7C6F-4C54-98B6-BC2F4A1952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w results" sheetId="4" r:id="rId1"/>
    <sheet name="Video comp" sheetId="6" r:id="rId2"/>
    <sheet name="Audio comp" sheetId="7" r:id="rId3"/>
    <sheet name="Text comp" sheetId="8" r:id="rId4"/>
    <sheet name="Graphs (Videos) (Sorted)" sheetId="5" r:id="rId5"/>
    <sheet name="Bin Analysis" sheetId="11" r:id="rId6"/>
    <sheet name="Graphs (Scores)" sheetId="10" r:id="rId7"/>
    <sheet name="Graphs (Videos)" sheetId="3" r:id="rId8"/>
    <sheet name="Graphs (Validity Interval)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11" l="1"/>
  <c r="T11" i="11"/>
  <c r="S11" i="11"/>
  <c r="U10" i="11"/>
  <c r="T10" i="11"/>
  <c r="S10" i="11"/>
  <c r="U9" i="11"/>
  <c r="T9" i="11"/>
  <c r="S9" i="11"/>
  <c r="U8" i="11"/>
  <c r="T8" i="11"/>
  <c r="S8" i="11"/>
  <c r="U7" i="11"/>
  <c r="T7" i="11"/>
  <c r="S7" i="11"/>
  <c r="U6" i="11"/>
  <c r="T6" i="11"/>
  <c r="S6" i="11"/>
  <c r="U5" i="11"/>
  <c r="T5" i="11"/>
  <c r="S5" i="11"/>
  <c r="U4" i="11"/>
  <c r="T4" i="11"/>
  <c r="S4" i="11"/>
  <c r="U3" i="11"/>
  <c r="T3" i="11"/>
  <c r="S3" i="11"/>
  <c r="U2" i="11"/>
  <c r="T2" i="11"/>
  <c r="S2" i="11"/>
  <c r="Q12" i="11"/>
  <c r="R12" i="11"/>
  <c r="P12" i="11"/>
  <c r="P2" i="11"/>
  <c r="Q2" i="11"/>
  <c r="R2" i="11"/>
  <c r="P3" i="11"/>
  <c r="Q3" i="11"/>
  <c r="R3" i="11"/>
  <c r="P4" i="11"/>
  <c r="Q4" i="11"/>
  <c r="R4" i="11"/>
  <c r="P5" i="11"/>
  <c r="Q5" i="11"/>
  <c r="R5" i="11"/>
  <c r="P6" i="11"/>
  <c r="Q6" i="11"/>
  <c r="R6" i="11"/>
  <c r="P7" i="11"/>
  <c r="Q7" i="11"/>
  <c r="R7" i="11"/>
  <c r="P8" i="11"/>
  <c r="Q8" i="11"/>
  <c r="R8" i="11"/>
  <c r="P9" i="11"/>
  <c r="Q9" i="11"/>
  <c r="R9" i="11"/>
  <c r="P10" i="11"/>
  <c r="Q10" i="11"/>
  <c r="R10" i="11"/>
  <c r="P11" i="11"/>
  <c r="Q11" i="11"/>
  <c r="R11" i="11"/>
  <c r="K2" i="11"/>
  <c r="L2" i="11"/>
  <c r="K3" i="11"/>
  <c r="L3" i="11"/>
  <c r="K4" i="11"/>
  <c r="L4" i="11"/>
  <c r="K5" i="11"/>
  <c r="L5" i="11"/>
  <c r="K6" i="11"/>
  <c r="L6" i="11"/>
  <c r="K7" i="11"/>
  <c r="L7" i="11"/>
  <c r="K8" i="11"/>
  <c r="L8" i="11"/>
  <c r="K9" i="11"/>
  <c r="L9" i="11"/>
  <c r="K10" i="11"/>
  <c r="L10" i="11"/>
  <c r="K11" i="11"/>
  <c r="L11" i="11"/>
  <c r="J11" i="11"/>
  <c r="J10" i="11"/>
  <c r="J9" i="11"/>
  <c r="J8" i="11"/>
  <c r="J7" i="11"/>
  <c r="J6" i="11"/>
  <c r="J5" i="11"/>
  <c r="J4" i="11"/>
  <c r="J3" i="11"/>
  <c r="J2" i="11"/>
  <c r="S33" i="5"/>
  <c r="Q33" i="5"/>
  <c r="O33" i="5"/>
  <c r="P33" i="5"/>
  <c r="R33" i="5"/>
  <c r="N33" i="5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R4" i="10"/>
  <c r="R3" i="10"/>
  <c r="R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2" i="10"/>
  <c r="T2" i="10"/>
  <c r="O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T7" i="10"/>
  <c r="U6" i="10"/>
  <c r="T6" i="10"/>
  <c r="U5" i="10"/>
  <c r="T5" i="10"/>
  <c r="U4" i="10"/>
  <c r="T4" i="10"/>
  <c r="U3" i="10"/>
  <c r="T3" i="10"/>
  <c r="E2" i="10"/>
  <c r="F2" i="10"/>
  <c r="J2" i="10"/>
  <c r="K2" i="10"/>
  <c r="E3" i="10"/>
  <c r="F3" i="10"/>
  <c r="J3" i="10"/>
  <c r="K3" i="10"/>
  <c r="O3" i="10"/>
  <c r="P3" i="10"/>
  <c r="E4" i="10"/>
  <c r="F4" i="10"/>
  <c r="J4" i="10"/>
  <c r="K4" i="10"/>
  <c r="O4" i="10"/>
  <c r="P4" i="10"/>
  <c r="E5" i="10"/>
  <c r="F5" i="10"/>
  <c r="J5" i="10"/>
  <c r="K5" i="10"/>
  <c r="O5" i="10"/>
  <c r="P5" i="10"/>
  <c r="E6" i="10"/>
  <c r="F6" i="10"/>
  <c r="J6" i="10"/>
  <c r="K6" i="10"/>
  <c r="O6" i="10"/>
  <c r="P6" i="10"/>
  <c r="E7" i="10"/>
  <c r="F7" i="10"/>
  <c r="J7" i="10"/>
  <c r="K7" i="10"/>
  <c r="O7" i="10"/>
  <c r="P7" i="10"/>
  <c r="E8" i="10"/>
  <c r="F8" i="10"/>
  <c r="J8" i="10"/>
  <c r="K8" i="10"/>
  <c r="O8" i="10"/>
  <c r="P8" i="10"/>
  <c r="E9" i="10"/>
  <c r="F9" i="10"/>
  <c r="J9" i="10"/>
  <c r="K9" i="10"/>
  <c r="O9" i="10"/>
  <c r="P9" i="10"/>
  <c r="E10" i="10"/>
  <c r="F10" i="10"/>
  <c r="J10" i="10"/>
  <c r="K10" i="10"/>
  <c r="O10" i="10"/>
  <c r="P10" i="10"/>
  <c r="E11" i="10"/>
  <c r="F11" i="10"/>
  <c r="J11" i="10"/>
  <c r="K11" i="10"/>
  <c r="O11" i="10"/>
  <c r="P11" i="10"/>
  <c r="E12" i="10"/>
  <c r="F12" i="10"/>
  <c r="J12" i="10"/>
  <c r="K12" i="10"/>
  <c r="O12" i="10"/>
  <c r="P12" i="10"/>
  <c r="E13" i="10"/>
  <c r="F13" i="10"/>
  <c r="J13" i="10"/>
  <c r="K13" i="10"/>
  <c r="O13" i="10"/>
  <c r="P13" i="10"/>
  <c r="E14" i="10"/>
  <c r="F14" i="10"/>
  <c r="J14" i="10"/>
  <c r="K14" i="10"/>
  <c r="O14" i="10"/>
  <c r="P14" i="10"/>
  <c r="E15" i="10"/>
  <c r="F15" i="10"/>
  <c r="J15" i="10"/>
  <c r="K15" i="10"/>
  <c r="O15" i="10"/>
  <c r="P15" i="10"/>
  <c r="E16" i="10"/>
  <c r="F16" i="10"/>
  <c r="J16" i="10"/>
  <c r="K16" i="10"/>
  <c r="O16" i="10"/>
  <c r="P16" i="10"/>
  <c r="E17" i="10"/>
  <c r="F17" i="10"/>
  <c r="J17" i="10"/>
  <c r="K17" i="10"/>
  <c r="O17" i="10"/>
  <c r="P17" i="10"/>
  <c r="E18" i="10"/>
  <c r="F18" i="10"/>
  <c r="J18" i="10"/>
  <c r="K18" i="10"/>
  <c r="O18" i="10"/>
  <c r="P18" i="10"/>
  <c r="E19" i="10"/>
  <c r="F19" i="10"/>
  <c r="J19" i="10"/>
  <c r="K19" i="10"/>
  <c r="O19" i="10"/>
  <c r="P19" i="10"/>
  <c r="E20" i="10"/>
  <c r="F20" i="10"/>
  <c r="J20" i="10"/>
  <c r="K20" i="10"/>
  <c r="O20" i="10"/>
  <c r="P20" i="10"/>
  <c r="E21" i="10"/>
  <c r="F21" i="10"/>
  <c r="J21" i="10"/>
  <c r="K21" i="10"/>
  <c r="O21" i="10"/>
  <c r="P21" i="10"/>
  <c r="E22" i="10"/>
  <c r="F22" i="10"/>
  <c r="J22" i="10"/>
  <c r="K22" i="10"/>
  <c r="O22" i="10"/>
  <c r="P22" i="10"/>
  <c r="E23" i="10"/>
  <c r="F23" i="10"/>
  <c r="J23" i="10"/>
  <c r="K23" i="10"/>
  <c r="O23" i="10"/>
  <c r="P23" i="10"/>
  <c r="E24" i="10"/>
  <c r="F24" i="10"/>
  <c r="J24" i="10"/>
  <c r="K24" i="10"/>
  <c r="O24" i="10"/>
  <c r="P24" i="10"/>
  <c r="E25" i="10"/>
  <c r="F25" i="10"/>
  <c r="J25" i="10"/>
  <c r="K25" i="10"/>
  <c r="O25" i="10"/>
  <c r="P25" i="10"/>
  <c r="E26" i="10"/>
  <c r="F26" i="10"/>
  <c r="J26" i="10"/>
  <c r="K26" i="10"/>
  <c r="O26" i="10"/>
  <c r="P26" i="10"/>
  <c r="E27" i="10"/>
  <c r="F27" i="10"/>
  <c r="J27" i="10"/>
  <c r="K27" i="10"/>
  <c r="O27" i="10"/>
  <c r="P27" i="10"/>
  <c r="E28" i="10"/>
  <c r="F28" i="10"/>
  <c r="J28" i="10"/>
  <c r="K28" i="10"/>
  <c r="O28" i="10"/>
  <c r="P28" i="10"/>
  <c r="E29" i="10"/>
  <c r="F29" i="10"/>
  <c r="J29" i="10"/>
  <c r="K29" i="10"/>
  <c r="O29" i="10"/>
  <c r="P29" i="10"/>
  <c r="E30" i="10"/>
  <c r="F30" i="10"/>
  <c r="J30" i="10"/>
  <c r="K30" i="10"/>
  <c r="O30" i="10"/>
  <c r="P30" i="10"/>
  <c r="E31" i="10"/>
  <c r="F31" i="10"/>
  <c r="J31" i="10"/>
  <c r="K31" i="10"/>
  <c r="O31" i="10"/>
  <c r="P31" i="10"/>
  <c r="E11" i="8"/>
  <c r="C11" i="8"/>
  <c r="E10" i="8"/>
  <c r="C10" i="8"/>
  <c r="E11" i="7"/>
  <c r="E10" i="7"/>
  <c r="E9" i="7"/>
  <c r="E8" i="7"/>
  <c r="E7" i="7"/>
  <c r="E6" i="7"/>
  <c r="E5" i="7"/>
  <c r="E4" i="7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DB36" i="4"/>
  <c r="DC36" i="4"/>
  <c r="DD36" i="4"/>
  <c r="DE36" i="4"/>
  <c r="DF36" i="4"/>
  <c r="DG36" i="4"/>
  <c r="DH36" i="4"/>
  <c r="DI36" i="4"/>
  <c r="DJ36" i="4"/>
  <c r="DK36" i="4"/>
  <c r="DL36" i="4"/>
  <c r="DM36" i="4"/>
  <c r="DN36" i="4"/>
  <c r="DO36" i="4"/>
  <c r="DP36" i="4"/>
  <c r="DQ36" i="4"/>
  <c r="DR36" i="4"/>
  <c r="DS36" i="4"/>
  <c r="DT36" i="4"/>
  <c r="DU36" i="4"/>
  <c r="DV36" i="4"/>
  <c r="DW36" i="4"/>
  <c r="DX36" i="4"/>
  <c r="DY36" i="4"/>
  <c r="DZ36" i="4"/>
  <c r="EA36" i="4"/>
  <c r="EB36" i="4"/>
  <c r="EC36" i="4"/>
  <c r="ED36" i="4"/>
  <c r="EE36" i="4"/>
  <c r="EF36" i="4"/>
  <c r="EG36" i="4"/>
  <c r="EH36" i="4"/>
  <c r="EI36" i="4"/>
  <c r="EJ36" i="4"/>
  <c r="EK36" i="4"/>
  <c r="EL36" i="4"/>
  <c r="EM36" i="4"/>
  <c r="EN36" i="4"/>
  <c r="EO36" i="4"/>
  <c r="EP36" i="4"/>
  <c r="EQ36" i="4"/>
  <c r="ER36" i="4"/>
  <c r="ES36" i="4"/>
  <c r="ET36" i="4"/>
  <c r="EU36" i="4"/>
  <c r="EV36" i="4"/>
  <c r="EW36" i="4"/>
  <c r="EX36" i="4"/>
  <c r="EY36" i="4"/>
  <c r="EZ36" i="4"/>
  <c r="FA36" i="4"/>
  <c r="FB36" i="4"/>
  <c r="FC36" i="4"/>
  <c r="FD36" i="4"/>
  <c r="FE36" i="4"/>
  <c r="FF36" i="4"/>
  <c r="FG36" i="4"/>
  <c r="FH36" i="4"/>
  <c r="FI36" i="4"/>
  <c r="FJ36" i="4"/>
  <c r="FK36" i="4"/>
  <c r="FL36" i="4"/>
  <c r="FM36" i="4"/>
  <c r="FN36" i="4"/>
  <c r="FO36" i="4"/>
  <c r="FP36" i="4"/>
  <c r="FQ36" i="4"/>
  <c r="FR36" i="4"/>
  <c r="FS36" i="4"/>
  <c r="FT36" i="4"/>
  <c r="FU36" i="4"/>
  <c r="FV36" i="4"/>
  <c r="FW36" i="4"/>
  <c r="FX36" i="4"/>
  <c r="FY36" i="4"/>
  <c r="FZ36" i="4"/>
  <c r="GA36" i="4"/>
  <c r="GB36" i="4"/>
  <c r="GC36" i="4"/>
  <c r="GD36" i="4"/>
  <c r="GE36" i="4"/>
  <c r="GF36" i="4"/>
  <c r="GG36" i="4"/>
  <c r="GH36" i="4"/>
  <c r="GI36" i="4"/>
  <c r="GJ36" i="4"/>
  <c r="GK36" i="4"/>
  <c r="GL36" i="4"/>
  <c r="GM36" i="4"/>
  <c r="GN36" i="4"/>
  <c r="GO36" i="4"/>
  <c r="GP36" i="4"/>
  <c r="GQ36" i="4"/>
  <c r="GR36" i="4"/>
  <c r="GS36" i="4"/>
  <c r="GT36" i="4"/>
  <c r="GU36" i="4"/>
  <c r="GV36" i="4"/>
  <c r="GW36" i="4"/>
  <c r="GX36" i="4"/>
  <c r="GY36" i="4"/>
  <c r="GZ36" i="4"/>
  <c r="HA36" i="4"/>
  <c r="HB36" i="4"/>
  <c r="HC36" i="4"/>
  <c r="HD36" i="4"/>
  <c r="HE36" i="4"/>
  <c r="HF36" i="4"/>
  <c r="HG36" i="4"/>
  <c r="HH36" i="4"/>
  <c r="HI36" i="4"/>
  <c r="HJ36" i="4"/>
  <c r="HK36" i="4"/>
  <c r="HL36" i="4"/>
  <c r="HM36" i="4"/>
  <c r="HN36" i="4"/>
  <c r="HO36" i="4"/>
  <c r="HP36" i="4"/>
  <c r="HQ36" i="4"/>
  <c r="HR36" i="4"/>
  <c r="HS36" i="4"/>
  <c r="HT36" i="4"/>
  <c r="HU36" i="4"/>
  <c r="HV36" i="4"/>
  <c r="HW36" i="4"/>
  <c r="HX36" i="4"/>
  <c r="HY36" i="4"/>
  <c r="HZ36" i="4"/>
  <c r="IA36" i="4"/>
  <c r="IB36" i="4"/>
  <c r="IC36" i="4"/>
  <c r="ID36" i="4"/>
  <c r="IE36" i="4"/>
  <c r="IF36" i="4"/>
  <c r="IG36" i="4"/>
  <c r="IH36" i="4"/>
  <c r="II36" i="4"/>
  <c r="IJ36" i="4"/>
  <c r="IK36" i="4"/>
  <c r="IL36" i="4"/>
  <c r="IM36" i="4"/>
  <c r="IN36" i="4"/>
  <c r="IO36" i="4"/>
  <c r="IP36" i="4"/>
  <c r="IQ36" i="4"/>
  <c r="IR36" i="4"/>
  <c r="IS36" i="4"/>
  <c r="IT36" i="4"/>
  <c r="IU36" i="4"/>
  <c r="IV36" i="4"/>
  <c r="IW36" i="4"/>
  <c r="IX36" i="4"/>
  <c r="IY36" i="4"/>
  <c r="IZ36" i="4"/>
  <c r="JA36" i="4"/>
  <c r="JB36" i="4"/>
  <c r="JC36" i="4"/>
  <c r="JD36" i="4"/>
  <c r="JE36" i="4"/>
  <c r="JF36" i="4"/>
  <c r="JG36" i="4"/>
  <c r="JH36" i="4"/>
  <c r="JI36" i="4"/>
  <c r="JJ36" i="4"/>
  <c r="JK36" i="4"/>
  <c r="JL36" i="4"/>
  <c r="JM36" i="4"/>
  <c r="JN36" i="4"/>
  <c r="JO36" i="4"/>
  <c r="JP36" i="4"/>
  <c r="JQ36" i="4"/>
  <c r="JR36" i="4"/>
  <c r="JS36" i="4"/>
  <c r="JT36" i="4"/>
  <c r="JU36" i="4"/>
  <c r="JV36" i="4"/>
  <c r="JW36" i="4"/>
  <c r="JX36" i="4"/>
  <c r="JY36" i="4"/>
  <c r="JZ36" i="4"/>
  <c r="KA36" i="4"/>
  <c r="KB36" i="4"/>
  <c r="KC36" i="4"/>
  <c r="KD36" i="4"/>
  <c r="KE36" i="4"/>
  <c r="KF36" i="4"/>
  <c r="KG36" i="4"/>
  <c r="KH36" i="4"/>
  <c r="KI36" i="4"/>
  <c r="KJ36" i="4"/>
  <c r="KK36" i="4"/>
  <c r="KL36" i="4"/>
  <c r="KM36" i="4"/>
  <c r="KN36" i="4"/>
  <c r="KO36" i="4"/>
  <c r="KP36" i="4"/>
  <c r="KQ36" i="4"/>
  <c r="KR36" i="4"/>
  <c r="KS36" i="4"/>
  <c r="KT36" i="4"/>
  <c r="KU36" i="4"/>
  <c r="KV36" i="4"/>
  <c r="KW36" i="4"/>
  <c r="KX36" i="4"/>
  <c r="KY36" i="4"/>
  <c r="KZ36" i="4"/>
  <c r="LA36" i="4"/>
  <c r="LB36" i="4"/>
  <c r="LC36" i="4"/>
  <c r="LD36" i="4"/>
  <c r="LE36" i="4"/>
  <c r="LF36" i="4"/>
  <c r="LG36" i="4"/>
  <c r="LH36" i="4"/>
  <c r="LI36" i="4"/>
  <c r="LJ36" i="4"/>
  <c r="LK36" i="4"/>
  <c r="LL36" i="4"/>
  <c r="LM36" i="4"/>
  <c r="LN36" i="4"/>
  <c r="LO36" i="4"/>
  <c r="LP36" i="4"/>
  <c r="LQ36" i="4"/>
  <c r="LR36" i="4"/>
  <c r="LS36" i="4"/>
  <c r="LT36" i="4"/>
  <c r="LU36" i="4"/>
  <c r="LV36" i="4"/>
  <c r="LW36" i="4"/>
  <c r="LX36" i="4"/>
  <c r="LY36" i="4"/>
  <c r="LZ36" i="4"/>
  <c r="MA36" i="4"/>
  <c r="MB36" i="4"/>
  <c r="MC36" i="4"/>
  <c r="MD36" i="4"/>
  <c r="ME36" i="4"/>
  <c r="MF36" i="4"/>
  <c r="MG36" i="4"/>
  <c r="MH36" i="4"/>
  <c r="MI36" i="4"/>
  <c r="MJ36" i="4"/>
  <c r="MK36" i="4"/>
  <c r="ML36" i="4"/>
  <c r="MM36" i="4"/>
  <c r="MN36" i="4"/>
  <c r="MO36" i="4"/>
  <c r="MP36" i="4"/>
  <c r="MQ36" i="4"/>
  <c r="MR36" i="4"/>
  <c r="MS36" i="4"/>
  <c r="MT36" i="4"/>
  <c r="MU36" i="4"/>
  <c r="MV36" i="4"/>
  <c r="MW36" i="4"/>
  <c r="MX36" i="4"/>
  <c r="MY36" i="4"/>
  <c r="MZ36" i="4"/>
  <c r="NA36" i="4"/>
  <c r="NB36" i="4"/>
  <c r="NC36" i="4"/>
  <c r="ND36" i="4"/>
  <c r="NE36" i="4"/>
  <c r="NF36" i="4"/>
  <c r="NG36" i="4"/>
  <c r="NH36" i="4"/>
  <c r="NI36" i="4"/>
  <c r="NJ36" i="4"/>
  <c r="NK36" i="4"/>
  <c r="NL36" i="4"/>
  <c r="NM36" i="4"/>
  <c r="NN36" i="4"/>
  <c r="NO36" i="4"/>
  <c r="NP36" i="4"/>
  <c r="NQ36" i="4"/>
  <c r="NR36" i="4"/>
  <c r="NS36" i="4"/>
  <c r="NT36" i="4"/>
  <c r="NU36" i="4"/>
  <c r="NV36" i="4"/>
  <c r="NW36" i="4"/>
  <c r="NX36" i="4"/>
  <c r="NY36" i="4"/>
  <c r="NZ36" i="4"/>
  <c r="OA36" i="4"/>
  <c r="OB36" i="4"/>
  <c r="OC36" i="4"/>
  <c r="OD36" i="4"/>
  <c r="OE36" i="4"/>
  <c r="OF36" i="4"/>
  <c r="OG36" i="4"/>
  <c r="OH36" i="4"/>
  <c r="OI36" i="4"/>
  <c r="OJ36" i="4"/>
  <c r="OK36" i="4"/>
  <c r="OL36" i="4"/>
  <c r="OM36" i="4"/>
  <c r="ON36" i="4"/>
  <c r="OO36" i="4"/>
  <c r="OP36" i="4"/>
  <c r="OQ36" i="4"/>
  <c r="OR36" i="4"/>
  <c r="OS36" i="4"/>
  <c r="OT36" i="4"/>
  <c r="OU36" i="4"/>
  <c r="OV36" i="4"/>
  <c r="OW36" i="4"/>
  <c r="OX36" i="4"/>
  <c r="OY36" i="4"/>
  <c r="OZ36" i="4"/>
  <c r="PA36" i="4"/>
  <c r="PB36" i="4"/>
  <c r="PC36" i="4"/>
  <c r="PD36" i="4"/>
  <c r="PE36" i="4"/>
  <c r="PF36" i="4"/>
  <c r="PG36" i="4"/>
  <c r="PH36" i="4"/>
  <c r="PI36" i="4"/>
  <c r="PJ36" i="4"/>
  <c r="PK36" i="4"/>
  <c r="PL36" i="4"/>
  <c r="PM36" i="4"/>
  <c r="PN36" i="4"/>
  <c r="PO36" i="4"/>
  <c r="PP36" i="4"/>
  <c r="PQ36" i="4"/>
  <c r="PR36" i="4"/>
  <c r="PS36" i="4"/>
  <c r="PT36" i="4"/>
  <c r="PU36" i="4"/>
  <c r="PV36" i="4"/>
  <c r="PW36" i="4"/>
  <c r="PX36" i="4"/>
  <c r="PY36" i="4"/>
  <c r="PZ36" i="4"/>
  <c r="QA36" i="4"/>
  <c r="QB36" i="4"/>
  <c r="QC36" i="4"/>
  <c r="QD36" i="4"/>
  <c r="QE36" i="4"/>
  <c r="QF36" i="4"/>
  <c r="QG36" i="4"/>
  <c r="QH36" i="4"/>
  <c r="QI36" i="4"/>
  <c r="QJ36" i="4"/>
  <c r="QK36" i="4"/>
  <c r="QL36" i="4"/>
  <c r="QM36" i="4"/>
  <c r="QN36" i="4"/>
  <c r="QO36" i="4"/>
  <c r="QP36" i="4"/>
  <c r="QQ36" i="4"/>
  <c r="QR36" i="4"/>
  <c r="QS36" i="4"/>
  <c r="QT36" i="4"/>
  <c r="QU36" i="4"/>
  <c r="QV36" i="4"/>
  <c r="QW36" i="4"/>
  <c r="QX36" i="4"/>
  <c r="QY36" i="4"/>
  <c r="QZ36" i="4"/>
  <c r="RA36" i="4"/>
  <c r="RB36" i="4"/>
  <c r="RC36" i="4"/>
  <c r="RD36" i="4"/>
  <c r="RE36" i="4"/>
  <c r="RF36" i="4"/>
  <c r="RG36" i="4"/>
  <c r="RH36" i="4"/>
  <c r="RI36" i="4"/>
  <c r="RJ36" i="4"/>
  <c r="RK36" i="4"/>
  <c r="RL36" i="4"/>
  <c r="RM36" i="4"/>
  <c r="RN36" i="4"/>
  <c r="RO36" i="4"/>
  <c r="RP36" i="4"/>
  <c r="RQ36" i="4"/>
  <c r="RR36" i="4"/>
  <c r="RS36" i="4"/>
  <c r="RT36" i="4"/>
  <c r="RU36" i="4"/>
  <c r="RV36" i="4"/>
  <c r="RW36" i="4"/>
  <c r="RX36" i="4"/>
  <c r="RY36" i="4"/>
  <c r="RZ36" i="4"/>
  <c r="SA36" i="4"/>
  <c r="SB36" i="4"/>
  <c r="SC36" i="4"/>
  <c r="SD36" i="4"/>
  <c r="SE36" i="4"/>
  <c r="SF36" i="4"/>
  <c r="SG36" i="4"/>
  <c r="SH36" i="4"/>
  <c r="SI36" i="4"/>
  <c r="SJ36" i="4"/>
  <c r="SK36" i="4"/>
  <c r="SL36" i="4"/>
  <c r="SM36" i="4"/>
  <c r="SN36" i="4"/>
  <c r="SO36" i="4"/>
  <c r="SP36" i="4"/>
  <c r="SQ36" i="4"/>
  <c r="SR36" i="4"/>
  <c r="SS36" i="4"/>
  <c r="ST36" i="4"/>
  <c r="SU36" i="4"/>
  <c r="SV36" i="4"/>
  <c r="SW36" i="4"/>
  <c r="SX36" i="4"/>
  <c r="SY36" i="4"/>
  <c r="SZ36" i="4"/>
  <c r="TA36" i="4"/>
  <c r="TB36" i="4"/>
  <c r="TC36" i="4"/>
  <c r="TD36" i="4"/>
  <c r="TE36" i="4"/>
  <c r="TF36" i="4"/>
  <c r="TG36" i="4"/>
  <c r="TH36" i="4"/>
  <c r="TI36" i="4"/>
  <c r="TJ36" i="4"/>
  <c r="TK36" i="4"/>
  <c r="TL36" i="4"/>
  <c r="TM36" i="4"/>
  <c r="TN36" i="4"/>
  <c r="TO36" i="4"/>
  <c r="TP36" i="4"/>
  <c r="TQ36" i="4"/>
  <c r="TR36" i="4"/>
  <c r="TS36" i="4"/>
  <c r="TT36" i="4"/>
  <c r="TU36" i="4"/>
  <c r="TV36" i="4"/>
  <c r="TW36" i="4"/>
  <c r="TX36" i="4"/>
  <c r="TY36" i="4"/>
  <c r="TZ36" i="4"/>
  <c r="UA36" i="4"/>
  <c r="UB36" i="4"/>
  <c r="UC36" i="4"/>
  <c r="UD36" i="4"/>
  <c r="UE36" i="4"/>
  <c r="UF36" i="4"/>
  <c r="UG36" i="4"/>
  <c r="UH36" i="4"/>
  <c r="UI36" i="4"/>
  <c r="UJ36" i="4"/>
  <c r="UK36" i="4"/>
  <c r="UL36" i="4"/>
  <c r="UM36" i="4"/>
  <c r="UN36" i="4"/>
  <c r="UO36" i="4"/>
  <c r="UP36" i="4"/>
  <c r="UQ36" i="4"/>
  <c r="UR36" i="4"/>
  <c r="US36" i="4"/>
  <c r="UT36" i="4"/>
  <c r="UU36" i="4"/>
  <c r="UV36" i="4"/>
  <c r="UW36" i="4"/>
  <c r="UX36" i="4"/>
  <c r="UY36" i="4"/>
  <c r="UZ36" i="4"/>
  <c r="VA36" i="4"/>
  <c r="VB36" i="4"/>
  <c r="VC36" i="4"/>
  <c r="VD36" i="4"/>
  <c r="VE36" i="4"/>
  <c r="VF36" i="4"/>
  <c r="VG36" i="4"/>
  <c r="VH36" i="4"/>
  <c r="VI36" i="4"/>
  <c r="VJ36" i="4"/>
  <c r="VK36" i="4"/>
  <c r="VL36" i="4"/>
  <c r="VM36" i="4"/>
  <c r="VN36" i="4"/>
  <c r="VO36" i="4"/>
  <c r="VP36" i="4"/>
  <c r="VQ36" i="4"/>
  <c r="VR36" i="4"/>
  <c r="VS36" i="4"/>
  <c r="VT36" i="4"/>
  <c r="VU36" i="4"/>
  <c r="VV36" i="4"/>
  <c r="VW36" i="4"/>
  <c r="VX36" i="4"/>
  <c r="VY36" i="4"/>
  <c r="VZ36" i="4"/>
  <c r="WA36" i="4"/>
  <c r="WB36" i="4"/>
  <c r="WC36" i="4"/>
  <c r="WD36" i="4"/>
  <c r="WE36" i="4"/>
  <c r="WF36" i="4"/>
  <c r="WG36" i="4"/>
  <c r="WH36" i="4"/>
  <c r="WI36" i="4"/>
  <c r="WJ36" i="4"/>
  <c r="WK36" i="4"/>
  <c r="WL36" i="4"/>
  <c r="WM36" i="4"/>
  <c r="WN36" i="4"/>
  <c r="WO36" i="4"/>
  <c r="WP36" i="4"/>
  <c r="WQ36" i="4"/>
  <c r="WR36" i="4"/>
  <c r="WS36" i="4"/>
  <c r="WT36" i="4"/>
  <c r="WU36" i="4"/>
  <c r="WV36" i="4"/>
  <c r="WW36" i="4"/>
  <c r="WX36" i="4"/>
  <c r="WY36" i="4"/>
  <c r="WZ36" i="4"/>
  <c r="XA36" i="4"/>
  <c r="XB36" i="4"/>
  <c r="XC36" i="4"/>
  <c r="XD36" i="4"/>
  <c r="XE36" i="4"/>
  <c r="XF36" i="4"/>
  <c r="XG36" i="4"/>
  <c r="XH36" i="4"/>
  <c r="XI36" i="4"/>
  <c r="XJ36" i="4"/>
  <c r="XK36" i="4"/>
  <c r="XL36" i="4"/>
  <c r="XM36" i="4"/>
  <c r="XN36" i="4"/>
  <c r="XO36" i="4"/>
  <c r="XP36" i="4"/>
  <c r="XQ36" i="4"/>
  <c r="XR36" i="4"/>
  <c r="XS36" i="4"/>
  <c r="XT36" i="4"/>
  <c r="XU36" i="4"/>
  <c r="XV36" i="4"/>
  <c r="XW36" i="4"/>
  <c r="XX36" i="4"/>
  <c r="XY36" i="4"/>
  <c r="XZ36" i="4"/>
  <c r="YA36" i="4"/>
  <c r="YB36" i="4"/>
  <c r="YC36" i="4"/>
  <c r="YD36" i="4"/>
  <c r="YE36" i="4"/>
  <c r="YF36" i="4"/>
  <c r="YG36" i="4"/>
  <c r="YH36" i="4"/>
  <c r="YI36" i="4"/>
  <c r="YJ36" i="4"/>
  <c r="YK36" i="4"/>
  <c r="YL36" i="4"/>
  <c r="YM36" i="4"/>
  <c r="YN36" i="4"/>
  <c r="YO36" i="4"/>
  <c r="YP36" i="4"/>
  <c r="YQ36" i="4"/>
  <c r="YR36" i="4"/>
  <c r="YS36" i="4"/>
  <c r="YT36" i="4"/>
  <c r="YU36" i="4"/>
  <c r="YV36" i="4"/>
  <c r="YW36" i="4"/>
  <c r="YX36" i="4"/>
  <c r="YY36" i="4"/>
  <c r="YZ36" i="4"/>
  <c r="ZA36" i="4"/>
  <c r="ZB36" i="4"/>
  <c r="ZC36" i="4"/>
  <c r="ZD36" i="4"/>
  <c r="ZE36" i="4"/>
  <c r="ZF36" i="4"/>
  <c r="ZG36" i="4"/>
  <c r="ZH36" i="4"/>
  <c r="ZI36" i="4"/>
  <c r="ZJ36" i="4"/>
  <c r="ZK36" i="4"/>
  <c r="ZL36" i="4"/>
  <c r="ZM36" i="4"/>
  <c r="ZN36" i="4"/>
  <c r="ZO36" i="4"/>
  <c r="ZP36" i="4"/>
  <c r="ZQ36" i="4"/>
  <c r="ZR36" i="4"/>
  <c r="ZS36" i="4"/>
  <c r="ZT36" i="4"/>
  <c r="ZU36" i="4"/>
  <c r="ZV36" i="4"/>
  <c r="ZW36" i="4"/>
  <c r="ZX36" i="4"/>
  <c r="ZY36" i="4"/>
  <c r="ZZ36" i="4"/>
  <c r="AAA36" i="4"/>
  <c r="AAB36" i="4"/>
  <c r="AAC36" i="4"/>
  <c r="AAD36" i="4"/>
  <c r="AAE36" i="4"/>
  <c r="AAF36" i="4"/>
  <c r="AAG36" i="4"/>
  <c r="AAH36" i="4"/>
  <c r="AAI36" i="4"/>
  <c r="AAJ36" i="4"/>
  <c r="AAK36" i="4"/>
  <c r="AAL36" i="4"/>
  <c r="AAM36" i="4"/>
  <c r="AAN36" i="4"/>
  <c r="AAO36" i="4"/>
  <c r="AAP36" i="4"/>
  <c r="AAQ36" i="4"/>
  <c r="AAR36" i="4"/>
  <c r="AAS36" i="4"/>
  <c r="AAT36" i="4"/>
  <c r="AAU36" i="4"/>
  <c r="AAV36" i="4"/>
  <c r="AAW36" i="4"/>
  <c r="AAX36" i="4"/>
  <c r="AAY36" i="4"/>
  <c r="AAZ36" i="4"/>
  <c r="ABA36" i="4"/>
  <c r="ABB36" i="4"/>
  <c r="ABC36" i="4"/>
  <c r="ABD36" i="4"/>
  <c r="ABE36" i="4"/>
  <c r="ABF36" i="4"/>
  <c r="ABG36" i="4"/>
  <c r="ABH36" i="4"/>
  <c r="ABI36" i="4"/>
  <c r="ABJ36" i="4"/>
  <c r="ABK36" i="4"/>
  <c r="ABL36" i="4"/>
  <c r="ABM36" i="4"/>
  <c r="ABN36" i="4"/>
  <c r="ABO36" i="4"/>
  <c r="ABP36" i="4"/>
  <c r="ABQ36" i="4"/>
  <c r="ABR36" i="4"/>
  <c r="ABS36" i="4"/>
  <c r="ABT36" i="4"/>
  <c r="ABU36" i="4"/>
  <c r="ABV36" i="4"/>
  <c r="ABW36" i="4"/>
  <c r="ABX36" i="4"/>
  <c r="ABY36" i="4"/>
  <c r="ABZ36" i="4"/>
  <c r="ACA36" i="4"/>
  <c r="ACB36" i="4"/>
  <c r="ACC36" i="4"/>
  <c r="ACD36" i="4"/>
  <c r="ACE36" i="4"/>
  <c r="ACF36" i="4"/>
  <c r="ACG36" i="4"/>
  <c r="ACH36" i="4"/>
  <c r="ACI36" i="4"/>
  <c r="ACJ36" i="4"/>
  <c r="ACK36" i="4"/>
  <c r="ACL36" i="4"/>
  <c r="ACM36" i="4"/>
  <c r="ACN36" i="4"/>
  <c r="ACO36" i="4"/>
  <c r="ACP36" i="4"/>
  <c r="ACQ36" i="4"/>
  <c r="ACR36" i="4"/>
  <c r="ACS36" i="4"/>
  <c r="ACT36" i="4"/>
  <c r="ACU36" i="4"/>
  <c r="ACV36" i="4"/>
  <c r="ACW36" i="4"/>
  <c r="ACX36" i="4"/>
  <c r="ACY36" i="4"/>
  <c r="ACZ36" i="4"/>
  <c r="ADA36" i="4"/>
  <c r="ADB36" i="4"/>
  <c r="ADC36" i="4"/>
  <c r="ADD36" i="4"/>
  <c r="ADE36" i="4"/>
  <c r="ADF36" i="4"/>
  <c r="ADG36" i="4"/>
  <c r="ADH36" i="4"/>
  <c r="ADI36" i="4"/>
  <c r="ADJ36" i="4"/>
  <c r="ADK36" i="4"/>
  <c r="ADL36" i="4"/>
  <c r="ADM36" i="4"/>
  <c r="ADN36" i="4"/>
  <c r="ADO36" i="4"/>
  <c r="ADP36" i="4"/>
  <c r="ADQ36" i="4"/>
  <c r="ADR36" i="4"/>
  <c r="ADS36" i="4"/>
  <c r="ADT36" i="4"/>
  <c r="ADU36" i="4"/>
  <c r="ADV36" i="4"/>
  <c r="ADW36" i="4"/>
  <c r="ADX36" i="4"/>
  <c r="ADY36" i="4"/>
  <c r="ADZ36" i="4"/>
  <c r="AEA36" i="4"/>
  <c r="AEB36" i="4"/>
  <c r="AEC36" i="4"/>
  <c r="AED36" i="4"/>
  <c r="AEE36" i="4"/>
  <c r="AEF36" i="4"/>
  <c r="AEG36" i="4"/>
  <c r="AEH36" i="4"/>
  <c r="AEI36" i="4"/>
  <c r="AEJ36" i="4"/>
  <c r="AEK36" i="4"/>
  <c r="AEL36" i="4"/>
  <c r="AEM36" i="4"/>
  <c r="AEN36" i="4"/>
  <c r="AEO36" i="4"/>
  <c r="AEP36" i="4"/>
  <c r="AEQ36" i="4"/>
  <c r="AER36" i="4"/>
  <c r="AES36" i="4"/>
  <c r="AET36" i="4"/>
  <c r="AEU36" i="4"/>
  <c r="AEV36" i="4"/>
  <c r="AEW36" i="4"/>
  <c r="AEX36" i="4"/>
  <c r="AEY36" i="4"/>
  <c r="AEZ36" i="4"/>
  <c r="AFA36" i="4"/>
  <c r="AFB36" i="4"/>
  <c r="AFC36" i="4"/>
  <c r="AFD36" i="4"/>
  <c r="AFE36" i="4"/>
  <c r="AFF36" i="4"/>
  <c r="AFG36" i="4"/>
  <c r="AFH36" i="4"/>
  <c r="AFI36" i="4"/>
  <c r="AFJ36" i="4"/>
  <c r="AFK36" i="4"/>
  <c r="AFL36" i="4"/>
  <c r="AFM36" i="4"/>
  <c r="AFN36" i="4"/>
  <c r="AFO36" i="4"/>
  <c r="AFP36" i="4"/>
  <c r="AFQ36" i="4"/>
  <c r="AFR36" i="4"/>
  <c r="AFS36" i="4"/>
  <c r="AFT36" i="4"/>
  <c r="AFU36" i="4"/>
  <c r="AFV36" i="4"/>
  <c r="AFW36" i="4"/>
  <c r="AFX36" i="4"/>
  <c r="AFY36" i="4"/>
  <c r="AFZ36" i="4"/>
  <c r="AGA36" i="4"/>
  <c r="AGB36" i="4"/>
  <c r="AGC36" i="4"/>
  <c r="AGD36" i="4"/>
  <c r="AGE36" i="4"/>
  <c r="AGF36" i="4"/>
  <c r="AGG36" i="4"/>
  <c r="AGH36" i="4"/>
  <c r="AGI36" i="4"/>
  <c r="AGJ36" i="4"/>
  <c r="AGK36" i="4"/>
  <c r="AGL36" i="4"/>
  <c r="AGM36" i="4"/>
  <c r="AGN36" i="4"/>
  <c r="AGO36" i="4"/>
  <c r="AGP36" i="4"/>
  <c r="AGQ36" i="4"/>
  <c r="AGR36" i="4"/>
  <c r="AGS36" i="4"/>
  <c r="AGT36" i="4"/>
  <c r="AGU36" i="4"/>
  <c r="AGV36" i="4"/>
  <c r="AGW36" i="4"/>
  <c r="AGX36" i="4"/>
  <c r="AGY36" i="4"/>
  <c r="AGZ36" i="4"/>
  <c r="AHA36" i="4"/>
  <c r="AHB36" i="4"/>
  <c r="AHC36" i="4"/>
  <c r="AHD36" i="4"/>
  <c r="AHE36" i="4"/>
  <c r="AHF36" i="4"/>
  <c r="AHG36" i="4"/>
  <c r="AHH36" i="4"/>
  <c r="AHI36" i="4"/>
  <c r="AHJ36" i="4"/>
  <c r="AHK36" i="4"/>
  <c r="AHL36" i="4"/>
  <c r="AHM36" i="4"/>
  <c r="AHN36" i="4"/>
  <c r="AHO36" i="4"/>
  <c r="AHP36" i="4"/>
  <c r="AHQ36" i="4"/>
  <c r="AHR36" i="4"/>
  <c r="AHS36" i="4"/>
  <c r="AHT36" i="4"/>
  <c r="AHU36" i="4"/>
  <c r="AHV36" i="4"/>
  <c r="AHW36" i="4"/>
  <c r="AHX36" i="4"/>
  <c r="AHY36" i="4"/>
  <c r="AHZ36" i="4"/>
  <c r="AIA36" i="4"/>
  <c r="AIB36" i="4"/>
  <c r="AIC36" i="4"/>
  <c r="AID36" i="4"/>
  <c r="AIE36" i="4"/>
  <c r="AIF36" i="4"/>
  <c r="AIG36" i="4"/>
  <c r="AIH36" i="4"/>
  <c r="AII36" i="4"/>
  <c r="AIJ36" i="4"/>
  <c r="AIK36" i="4"/>
  <c r="AIL36" i="4"/>
  <c r="AIM36" i="4"/>
  <c r="AIN36" i="4"/>
  <c r="AIO36" i="4"/>
  <c r="AIP36" i="4"/>
  <c r="AIQ36" i="4"/>
  <c r="AIR36" i="4"/>
  <c r="AIS36" i="4"/>
  <c r="AIT36" i="4"/>
  <c r="AIU36" i="4"/>
  <c r="E36" i="4"/>
  <c r="C5" i="7"/>
  <c r="C6" i="7"/>
  <c r="C7" i="7"/>
  <c r="C8" i="7"/>
  <c r="C9" i="7"/>
  <c r="C10" i="7"/>
  <c r="C11" i="7"/>
  <c r="C4" i="7"/>
  <c r="S31" i="5"/>
  <c r="Q31" i="5"/>
  <c r="O31" i="5"/>
  <c r="M31" i="5"/>
  <c r="L31" i="5"/>
  <c r="I31" i="5"/>
  <c r="H31" i="5"/>
  <c r="E31" i="5"/>
  <c r="D31" i="5"/>
  <c r="S30" i="5"/>
  <c r="Q30" i="5"/>
  <c r="O30" i="5"/>
  <c r="M30" i="5"/>
  <c r="L30" i="5"/>
  <c r="I30" i="5"/>
  <c r="H30" i="5"/>
  <c r="E30" i="5"/>
  <c r="D30" i="5"/>
  <c r="S29" i="5"/>
  <c r="Q29" i="5"/>
  <c r="O29" i="5"/>
  <c r="M29" i="5"/>
  <c r="L29" i="5"/>
  <c r="I29" i="5"/>
  <c r="H29" i="5"/>
  <c r="E29" i="5"/>
  <c r="D29" i="5"/>
  <c r="S28" i="5"/>
  <c r="Q28" i="5"/>
  <c r="O28" i="5"/>
  <c r="M28" i="5"/>
  <c r="L28" i="5"/>
  <c r="I28" i="5"/>
  <c r="H28" i="5"/>
  <c r="E28" i="5"/>
  <c r="D28" i="5"/>
  <c r="S27" i="5"/>
  <c r="Q27" i="5"/>
  <c r="O27" i="5"/>
  <c r="M27" i="5"/>
  <c r="L27" i="5"/>
  <c r="I27" i="5"/>
  <c r="H27" i="5"/>
  <c r="E27" i="5"/>
  <c r="D27" i="5"/>
  <c r="S26" i="5"/>
  <c r="Q26" i="5"/>
  <c r="O26" i="5"/>
  <c r="M26" i="5"/>
  <c r="L26" i="5"/>
  <c r="I26" i="5"/>
  <c r="H26" i="5"/>
  <c r="E26" i="5"/>
  <c r="D26" i="5"/>
  <c r="S25" i="5"/>
  <c r="Q25" i="5"/>
  <c r="O25" i="5"/>
  <c r="M25" i="5"/>
  <c r="L25" i="5"/>
  <c r="I25" i="5"/>
  <c r="H25" i="5"/>
  <c r="E25" i="5"/>
  <c r="D25" i="5"/>
  <c r="S24" i="5"/>
  <c r="Q24" i="5"/>
  <c r="O24" i="5"/>
  <c r="M24" i="5"/>
  <c r="L24" i="5"/>
  <c r="I24" i="5"/>
  <c r="H24" i="5"/>
  <c r="E24" i="5"/>
  <c r="D24" i="5"/>
  <c r="S23" i="5"/>
  <c r="Q23" i="5"/>
  <c r="O23" i="5"/>
  <c r="M23" i="5"/>
  <c r="L23" i="5"/>
  <c r="I23" i="5"/>
  <c r="H23" i="5"/>
  <c r="E23" i="5"/>
  <c r="D23" i="5"/>
  <c r="S22" i="5"/>
  <c r="Q22" i="5"/>
  <c r="O22" i="5"/>
  <c r="M22" i="5"/>
  <c r="L22" i="5"/>
  <c r="I22" i="5"/>
  <c r="H22" i="5"/>
  <c r="E22" i="5"/>
  <c r="D22" i="5"/>
  <c r="S21" i="5"/>
  <c r="Q21" i="5"/>
  <c r="O21" i="5"/>
  <c r="M21" i="5"/>
  <c r="L21" i="5"/>
  <c r="I21" i="5"/>
  <c r="H21" i="5"/>
  <c r="E21" i="5"/>
  <c r="D21" i="5"/>
  <c r="S20" i="5"/>
  <c r="Q20" i="5"/>
  <c r="O20" i="5"/>
  <c r="M20" i="5"/>
  <c r="L20" i="5"/>
  <c r="I20" i="5"/>
  <c r="H20" i="5"/>
  <c r="E20" i="5"/>
  <c r="D20" i="5"/>
  <c r="S19" i="5"/>
  <c r="Q19" i="5"/>
  <c r="O19" i="5"/>
  <c r="M19" i="5"/>
  <c r="L19" i="5"/>
  <c r="I19" i="5"/>
  <c r="H19" i="5"/>
  <c r="E19" i="5"/>
  <c r="D19" i="5"/>
  <c r="S18" i="5"/>
  <c r="Q18" i="5"/>
  <c r="O18" i="5"/>
  <c r="M18" i="5"/>
  <c r="L18" i="5"/>
  <c r="I18" i="5"/>
  <c r="H18" i="5"/>
  <c r="E18" i="5"/>
  <c r="D18" i="5"/>
  <c r="S17" i="5"/>
  <c r="Q17" i="5"/>
  <c r="O17" i="5"/>
  <c r="M17" i="5"/>
  <c r="L17" i="5"/>
  <c r="I17" i="5"/>
  <c r="H17" i="5"/>
  <c r="E17" i="5"/>
  <c r="D17" i="5"/>
  <c r="S16" i="5"/>
  <c r="Q16" i="5"/>
  <c r="O16" i="5"/>
  <c r="M16" i="5"/>
  <c r="L16" i="5"/>
  <c r="I16" i="5"/>
  <c r="H16" i="5"/>
  <c r="E16" i="5"/>
  <c r="D16" i="5"/>
  <c r="S15" i="5"/>
  <c r="Q15" i="5"/>
  <c r="O15" i="5"/>
  <c r="M15" i="5"/>
  <c r="L15" i="5"/>
  <c r="I15" i="5"/>
  <c r="H15" i="5"/>
  <c r="E15" i="5"/>
  <c r="D15" i="5"/>
  <c r="S14" i="5"/>
  <c r="Q14" i="5"/>
  <c r="O14" i="5"/>
  <c r="M14" i="5"/>
  <c r="L14" i="5"/>
  <c r="I14" i="5"/>
  <c r="H14" i="5"/>
  <c r="E14" i="5"/>
  <c r="D14" i="5"/>
  <c r="S13" i="5"/>
  <c r="Q13" i="5"/>
  <c r="O13" i="5"/>
  <c r="M13" i="5"/>
  <c r="L13" i="5"/>
  <c r="I13" i="5"/>
  <c r="H13" i="5"/>
  <c r="E13" i="5"/>
  <c r="D13" i="5"/>
  <c r="S12" i="5"/>
  <c r="Q12" i="5"/>
  <c r="O12" i="5"/>
  <c r="M12" i="5"/>
  <c r="L12" i="5"/>
  <c r="I12" i="5"/>
  <c r="H12" i="5"/>
  <c r="E12" i="5"/>
  <c r="D12" i="5"/>
  <c r="S11" i="5"/>
  <c r="Q11" i="5"/>
  <c r="O11" i="5"/>
  <c r="M11" i="5"/>
  <c r="L11" i="5"/>
  <c r="I11" i="5"/>
  <c r="H11" i="5"/>
  <c r="E11" i="5"/>
  <c r="D11" i="5"/>
  <c r="S10" i="5"/>
  <c r="Q10" i="5"/>
  <c r="O10" i="5"/>
  <c r="M10" i="5"/>
  <c r="L10" i="5"/>
  <c r="I10" i="5"/>
  <c r="H10" i="5"/>
  <c r="E10" i="5"/>
  <c r="D10" i="5"/>
  <c r="S9" i="5"/>
  <c r="Q9" i="5"/>
  <c r="O9" i="5"/>
  <c r="M9" i="5"/>
  <c r="L9" i="5"/>
  <c r="I9" i="5"/>
  <c r="H9" i="5"/>
  <c r="E9" i="5"/>
  <c r="D9" i="5"/>
  <c r="S8" i="5"/>
  <c r="Q8" i="5"/>
  <c r="O8" i="5"/>
  <c r="M8" i="5"/>
  <c r="L8" i="5"/>
  <c r="I8" i="5"/>
  <c r="H8" i="5"/>
  <c r="E8" i="5"/>
  <c r="D8" i="5"/>
  <c r="S7" i="5"/>
  <c r="Q7" i="5"/>
  <c r="O7" i="5"/>
  <c r="M7" i="5"/>
  <c r="L7" i="5"/>
  <c r="I7" i="5"/>
  <c r="H7" i="5"/>
  <c r="E7" i="5"/>
  <c r="D7" i="5"/>
  <c r="S6" i="5"/>
  <c r="Q6" i="5"/>
  <c r="O6" i="5"/>
  <c r="M6" i="5"/>
  <c r="L6" i="5"/>
  <c r="I6" i="5"/>
  <c r="H6" i="5"/>
  <c r="E6" i="5"/>
  <c r="D6" i="5"/>
  <c r="S5" i="5"/>
  <c r="Q5" i="5"/>
  <c r="O5" i="5"/>
  <c r="M5" i="5"/>
  <c r="L5" i="5"/>
  <c r="I5" i="5"/>
  <c r="H5" i="5"/>
  <c r="E5" i="5"/>
  <c r="D5" i="5"/>
  <c r="S4" i="5"/>
  <c r="Q4" i="5"/>
  <c r="O4" i="5"/>
  <c r="M4" i="5"/>
  <c r="L4" i="5"/>
  <c r="I4" i="5"/>
  <c r="H4" i="5"/>
  <c r="E4" i="5"/>
  <c r="D4" i="5"/>
  <c r="S3" i="5"/>
  <c r="Q3" i="5"/>
  <c r="O3" i="5"/>
  <c r="M3" i="5"/>
  <c r="L3" i="5"/>
  <c r="I3" i="5"/>
  <c r="H3" i="5"/>
  <c r="E3" i="5"/>
  <c r="D3" i="5"/>
  <c r="S2" i="5"/>
  <c r="Q2" i="5"/>
  <c r="O2" i="5"/>
  <c r="M2" i="5"/>
  <c r="L2" i="5"/>
  <c r="I2" i="5"/>
  <c r="H2" i="5"/>
  <c r="E2" i="5"/>
  <c r="D2" i="5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2" i="3"/>
  <c r="K3" i="2"/>
  <c r="K4" i="2"/>
  <c r="K5" i="2"/>
  <c r="K6" i="2"/>
  <c r="K7" i="2"/>
  <c r="K8" i="2"/>
  <c r="K9" i="2"/>
  <c r="K10" i="2"/>
  <c r="K11" i="2"/>
  <c r="K12" i="2"/>
  <c r="K2" i="2"/>
  <c r="J3" i="2"/>
  <c r="J4" i="2"/>
  <c r="L4" i="2" s="1"/>
  <c r="J5" i="2"/>
  <c r="J6" i="2"/>
  <c r="J7" i="2"/>
  <c r="L7" i="2" s="1"/>
  <c r="J8" i="2"/>
  <c r="J9" i="2"/>
  <c r="J10" i="2"/>
  <c r="L10" i="2" s="1"/>
  <c r="J11" i="2"/>
  <c r="J12" i="2"/>
  <c r="J2" i="2"/>
  <c r="AB33" i="4"/>
  <c r="AB32" i="4"/>
  <c r="AIM33" i="4"/>
  <c r="AIL33" i="4"/>
  <c r="AIK33" i="4"/>
  <c r="AIJ33" i="4"/>
  <c r="AII33" i="4"/>
  <c r="AIH33" i="4"/>
  <c r="AIG33" i="4"/>
  <c r="AIF33" i="4"/>
  <c r="AIE33" i="4"/>
  <c r="AID33" i="4"/>
  <c r="AIC33" i="4"/>
  <c r="AIB33" i="4"/>
  <c r="AIA33" i="4"/>
  <c r="AHZ33" i="4"/>
  <c r="AHY33" i="4"/>
  <c r="AHX33" i="4"/>
  <c r="AHW33" i="4"/>
  <c r="AHV33" i="4"/>
  <c r="AHU33" i="4"/>
  <c r="AHT33" i="4"/>
  <c r="AHS33" i="4"/>
  <c r="AHR33" i="4"/>
  <c r="AHQ33" i="4"/>
  <c r="AHP33" i="4"/>
  <c r="AHO33" i="4"/>
  <c r="AHN33" i="4"/>
  <c r="AHM33" i="4"/>
  <c r="AHL33" i="4"/>
  <c r="AHK33" i="4"/>
  <c r="AHJ33" i="4"/>
  <c r="AHI33" i="4"/>
  <c r="AHH33" i="4"/>
  <c r="AHG33" i="4"/>
  <c r="AHF33" i="4"/>
  <c r="AHE33" i="4"/>
  <c r="AHD33" i="4"/>
  <c r="AHC33" i="4"/>
  <c r="AHB33" i="4"/>
  <c r="AHA33" i="4"/>
  <c r="AGZ33" i="4"/>
  <c r="AGY33" i="4"/>
  <c r="AGX33" i="4"/>
  <c r="AGW33" i="4"/>
  <c r="AGV33" i="4"/>
  <c r="AGU33" i="4"/>
  <c r="AGT33" i="4"/>
  <c r="AGS33" i="4"/>
  <c r="AGR33" i="4"/>
  <c r="AGQ33" i="4"/>
  <c r="AGP33" i="4"/>
  <c r="AGO33" i="4"/>
  <c r="AGN33" i="4"/>
  <c r="AGM33" i="4"/>
  <c r="AGL33" i="4"/>
  <c r="AGK33" i="4"/>
  <c r="AGJ33" i="4"/>
  <c r="AGI33" i="4"/>
  <c r="AGH33" i="4"/>
  <c r="AGG33" i="4"/>
  <c r="AGF33" i="4"/>
  <c r="AGE33" i="4"/>
  <c r="AGD33" i="4"/>
  <c r="AGC33" i="4"/>
  <c r="AGB33" i="4"/>
  <c r="AGA33" i="4"/>
  <c r="AFZ33" i="4"/>
  <c r="AFY33" i="4"/>
  <c r="AFX33" i="4"/>
  <c r="AFW33" i="4"/>
  <c r="AFV33" i="4"/>
  <c r="AFU33" i="4"/>
  <c r="AFT33" i="4"/>
  <c r="AFS33" i="4"/>
  <c r="AFR33" i="4"/>
  <c r="AFQ33" i="4"/>
  <c r="AFP33" i="4"/>
  <c r="AFO33" i="4"/>
  <c r="AFN33" i="4"/>
  <c r="AFM33" i="4"/>
  <c r="AFL33" i="4"/>
  <c r="AFK33" i="4"/>
  <c r="AFJ33" i="4"/>
  <c r="AFI33" i="4"/>
  <c r="AFH33" i="4"/>
  <c r="AFG33" i="4"/>
  <c r="AFF33" i="4"/>
  <c r="AFE33" i="4"/>
  <c r="AFD33" i="4"/>
  <c r="AFC33" i="4"/>
  <c r="AFB33" i="4"/>
  <c r="AFA33" i="4"/>
  <c r="AEZ33" i="4"/>
  <c r="AEY33" i="4"/>
  <c r="AEX33" i="4"/>
  <c r="AEW33" i="4"/>
  <c r="AEV33" i="4"/>
  <c r="AEU33" i="4"/>
  <c r="AET33" i="4"/>
  <c r="AES33" i="4"/>
  <c r="AER33" i="4"/>
  <c r="AEQ33" i="4"/>
  <c r="AEP33" i="4"/>
  <c r="AEO33" i="4"/>
  <c r="AEN33" i="4"/>
  <c r="AEM33" i="4"/>
  <c r="AEL33" i="4"/>
  <c r="AEK33" i="4"/>
  <c r="AEJ33" i="4"/>
  <c r="AEI33" i="4"/>
  <c r="AEH33" i="4"/>
  <c r="AEG33" i="4"/>
  <c r="AEF33" i="4"/>
  <c r="AEE33" i="4"/>
  <c r="AED33" i="4"/>
  <c r="AEC33" i="4"/>
  <c r="AEB33" i="4"/>
  <c r="AEA33" i="4"/>
  <c r="ADZ33" i="4"/>
  <c r="ADY33" i="4"/>
  <c r="ADX33" i="4"/>
  <c r="ADW33" i="4"/>
  <c r="ADV33" i="4"/>
  <c r="ADU33" i="4"/>
  <c r="ADT33" i="4"/>
  <c r="ADS33" i="4"/>
  <c r="ADR33" i="4"/>
  <c r="ADQ33" i="4"/>
  <c r="ADP33" i="4"/>
  <c r="ADO33" i="4"/>
  <c r="ADN33" i="4"/>
  <c r="ADM33" i="4"/>
  <c r="ADL33" i="4"/>
  <c r="ADK33" i="4"/>
  <c r="ADJ33" i="4"/>
  <c r="ADI33" i="4"/>
  <c r="ADH33" i="4"/>
  <c r="ADG33" i="4"/>
  <c r="ADF33" i="4"/>
  <c r="ADE33" i="4"/>
  <c r="ADD33" i="4"/>
  <c r="ADC33" i="4"/>
  <c r="ADB33" i="4"/>
  <c r="ADA33" i="4"/>
  <c r="ACZ33" i="4"/>
  <c r="ACY33" i="4"/>
  <c r="ACX33" i="4"/>
  <c r="ACW33" i="4"/>
  <c r="ACV33" i="4"/>
  <c r="ACU33" i="4"/>
  <c r="ACT33" i="4"/>
  <c r="ACS33" i="4"/>
  <c r="ACR33" i="4"/>
  <c r="ACQ33" i="4"/>
  <c r="ACP33" i="4"/>
  <c r="ACO33" i="4"/>
  <c r="ACN33" i="4"/>
  <c r="ACM33" i="4"/>
  <c r="ACL33" i="4"/>
  <c r="ACK33" i="4"/>
  <c r="ACJ33" i="4"/>
  <c r="ACI33" i="4"/>
  <c r="ACH33" i="4"/>
  <c r="ACG33" i="4"/>
  <c r="ACF33" i="4"/>
  <c r="ACE33" i="4"/>
  <c r="ACD33" i="4"/>
  <c r="ACC33" i="4"/>
  <c r="ACB33" i="4"/>
  <c r="ACA33" i="4"/>
  <c r="ABZ33" i="4"/>
  <c r="ABY33" i="4"/>
  <c r="ABX33" i="4"/>
  <c r="ABW33" i="4"/>
  <c r="ABV33" i="4"/>
  <c r="ABU33" i="4"/>
  <c r="ABT33" i="4"/>
  <c r="ABS33" i="4"/>
  <c r="ABR33" i="4"/>
  <c r="ABQ33" i="4"/>
  <c r="ABP33" i="4"/>
  <c r="ABO33" i="4"/>
  <c r="ABN33" i="4"/>
  <c r="ABM33" i="4"/>
  <c r="ABL33" i="4"/>
  <c r="ABK33" i="4"/>
  <c r="ABJ33" i="4"/>
  <c r="ABI33" i="4"/>
  <c r="ABH33" i="4"/>
  <c r="ABG33" i="4"/>
  <c r="ABF33" i="4"/>
  <c r="ABE33" i="4"/>
  <c r="ABD33" i="4"/>
  <c r="ABC33" i="4"/>
  <c r="ABB33" i="4"/>
  <c r="ABA33" i="4"/>
  <c r="AAZ33" i="4"/>
  <c r="AAY33" i="4"/>
  <c r="AAX33" i="4"/>
  <c r="AAW33" i="4"/>
  <c r="AAV33" i="4"/>
  <c r="AAU33" i="4"/>
  <c r="AAT33" i="4"/>
  <c r="AAS33" i="4"/>
  <c r="AAR33" i="4"/>
  <c r="AAQ33" i="4"/>
  <c r="AAP33" i="4"/>
  <c r="AAO33" i="4"/>
  <c r="AAN33" i="4"/>
  <c r="AAM33" i="4"/>
  <c r="AAL33" i="4"/>
  <c r="AAK33" i="4"/>
  <c r="AAJ33" i="4"/>
  <c r="AAI33" i="4"/>
  <c r="AAH33" i="4"/>
  <c r="AAG33" i="4"/>
  <c r="AAF33" i="4"/>
  <c r="AAE33" i="4"/>
  <c r="AAD33" i="4"/>
  <c r="AAC33" i="4"/>
  <c r="AAB33" i="4"/>
  <c r="AAA33" i="4"/>
  <c r="ZZ33" i="4"/>
  <c r="ZY33" i="4"/>
  <c r="ZX33" i="4"/>
  <c r="ZW33" i="4"/>
  <c r="ZV33" i="4"/>
  <c r="ZU33" i="4"/>
  <c r="ZT33" i="4"/>
  <c r="ZS33" i="4"/>
  <c r="ZR33" i="4"/>
  <c r="ZQ33" i="4"/>
  <c r="ZP33" i="4"/>
  <c r="ZO33" i="4"/>
  <c r="ZN33" i="4"/>
  <c r="ZM33" i="4"/>
  <c r="ZL33" i="4"/>
  <c r="ZK33" i="4"/>
  <c r="ZJ33" i="4"/>
  <c r="ZI33" i="4"/>
  <c r="ZH33" i="4"/>
  <c r="ZG33" i="4"/>
  <c r="ZF33" i="4"/>
  <c r="ZE33" i="4"/>
  <c r="ZD33" i="4"/>
  <c r="ZC33" i="4"/>
  <c r="ZB33" i="4"/>
  <c r="ZA33" i="4"/>
  <c r="YZ33" i="4"/>
  <c r="YY33" i="4"/>
  <c r="YX33" i="4"/>
  <c r="YW33" i="4"/>
  <c r="YV33" i="4"/>
  <c r="YU33" i="4"/>
  <c r="YT33" i="4"/>
  <c r="YS33" i="4"/>
  <c r="YR33" i="4"/>
  <c r="YQ33" i="4"/>
  <c r="YP33" i="4"/>
  <c r="YO33" i="4"/>
  <c r="YN33" i="4"/>
  <c r="YM33" i="4"/>
  <c r="YL33" i="4"/>
  <c r="YK33" i="4"/>
  <c r="YJ33" i="4"/>
  <c r="YI33" i="4"/>
  <c r="YH33" i="4"/>
  <c r="YG33" i="4"/>
  <c r="YF33" i="4"/>
  <c r="YE33" i="4"/>
  <c r="YD33" i="4"/>
  <c r="YC33" i="4"/>
  <c r="YB33" i="4"/>
  <c r="YA33" i="4"/>
  <c r="XZ33" i="4"/>
  <c r="XY33" i="4"/>
  <c r="XX33" i="4"/>
  <c r="XW33" i="4"/>
  <c r="XV33" i="4"/>
  <c r="XU33" i="4"/>
  <c r="XT33" i="4"/>
  <c r="XS33" i="4"/>
  <c r="XR33" i="4"/>
  <c r="XQ33" i="4"/>
  <c r="XP33" i="4"/>
  <c r="XO33" i="4"/>
  <c r="XN33" i="4"/>
  <c r="XM33" i="4"/>
  <c r="XL33" i="4"/>
  <c r="XK33" i="4"/>
  <c r="XJ33" i="4"/>
  <c r="XI33" i="4"/>
  <c r="XH33" i="4"/>
  <c r="XG33" i="4"/>
  <c r="XF33" i="4"/>
  <c r="XE33" i="4"/>
  <c r="XD33" i="4"/>
  <c r="XC33" i="4"/>
  <c r="XB33" i="4"/>
  <c r="XA33" i="4"/>
  <c r="WZ33" i="4"/>
  <c r="WY33" i="4"/>
  <c r="WX33" i="4"/>
  <c r="WW33" i="4"/>
  <c r="WV33" i="4"/>
  <c r="WU33" i="4"/>
  <c r="WT33" i="4"/>
  <c r="WS33" i="4"/>
  <c r="WR33" i="4"/>
  <c r="WQ33" i="4"/>
  <c r="WP33" i="4"/>
  <c r="WO33" i="4"/>
  <c r="WN33" i="4"/>
  <c r="WM33" i="4"/>
  <c r="WL33" i="4"/>
  <c r="WK33" i="4"/>
  <c r="WJ33" i="4"/>
  <c r="WI33" i="4"/>
  <c r="WH33" i="4"/>
  <c r="WG33" i="4"/>
  <c r="WF33" i="4"/>
  <c r="WE33" i="4"/>
  <c r="WD33" i="4"/>
  <c r="WC33" i="4"/>
  <c r="WB33" i="4"/>
  <c r="WA33" i="4"/>
  <c r="VZ33" i="4"/>
  <c r="VY33" i="4"/>
  <c r="VX33" i="4"/>
  <c r="VW33" i="4"/>
  <c r="VV33" i="4"/>
  <c r="VU33" i="4"/>
  <c r="VT33" i="4"/>
  <c r="VS33" i="4"/>
  <c r="VR33" i="4"/>
  <c r="VQ33" i="4"/>
  <c r="VP33" i="4"/>
  <c r="VO33" i="4"/>
  <c r="VN33" i="4"/>
  <c r="VM33" i="4"/>
  <c r="VL33" i="4"/>
  <c r="VK33" i="4"/>
  <c r="VJ33" i="4"/>
  <c r="VI33" i="4"/>
  <c r="VH33" i="4"/>
  <c r="VG33" i="4"/>
  <c r="VF33" i="4"/>
  <c r="VE33" i="4"/>
  <c r="VD33" i="4"/>
  <c r="VC33" i="4"/>
  <c r="VB33" i="4"/>
  <c r="VA33" i="4"/>
  <c r="UZ33" i="4"/>
  <c r="UY33" i="4"/>
  <c r="UX33" i="4"/>
  <c r="UW33" i="4"/>
  <c r="UV33" i="4"/>
  <c r="UU33" i="4"/>
  <c r="UT33" i="4"/>
  <c r="US33" i="4"/>
  <c r="UR33" i="4"/>
  <c r="UQ33" i="4"/>
  <c r="UP33" i="4"/>
  <c r="UO33" i="4"/>
  <c r="UN33" i="4"/>
  <c r="UM33" i="4"/>
  <c r="UL33" i="4"/>
  <c r="UK33" i="4"/>
  <c r="UJ33" i="4"/>
  <c r="UI33" i="4"/>
  <c r="UH33" i="4"/>
  <c r="UG33" i="4"/>
  <c r="UF33" i="4"/>
  <c r="UE33" i="4"/>
  <c r="UD33" i="4"/>
  <c r="UC33" i="4"/>
  <c r="UB33" i="4"/>
  <c r="UA33" i="4"/>
  <c r="TZ33" i="4"/>
  <c r="TY33" i="4"/>
  <c r="TX33" i="4"/>
  <c r="TW33" i="4"/>
  <c r="TV33" i="4"/>
  <c r="TU33" i="4"/>
  <c r="TT33" i="4"/>
  <c r="TS33" i="4"/>
  <c r="TR33" i="4"/>
  <c r="TQ33" i="4"/>
  <c r="TP33" i="4"/>
  <c r="TO33" i="4"/>
  <c r="TN33" i="4"/>
  <c r="TM33" i="4"/>
  <c r="TL33" i="4"/>
  <c r="TK33" i="4"/>
  <c r="TJ33" i="4"/>
  <c r="TI33" i="4"/>
  <c r="TH33" i="4"/>
  <c r="TG33" i="4"/>
  <c r="TF33" i="4"/>
  <c r="TE33" i="4"/>
  <c r="TD33" i="4"/>
  <c r="TC33" i="4"/>
  <c r="TB33" i="4"/>
  <c r="TA33" i="4"/>
  <c r="SZ33" i="4"/>
  <c r="SY33" i="4"/>
  <c r="SX33" i="4"/>
  <c r="SW33" i="4"/>
  <c r="SV33" i="4"/>
  <c r="SU33" i="4"/>
  <c r="ST33" i="4"/>
  <c r="SS33" i="4"/>
  <c r="SR33" i="4"/>
  <c r="SQ33" i="4"/>
  <c r="SP33" i="4"/>
  <c r="SO33" i="4"/>
  <c r="SN33" i="4"/>
  <c r="SM33" i="4"/>
  <c r="SL33" i="4"/>
  <c r="SK33" i="4"/>
  <c r="SJ33" i="4"/>
  <c r="SI33" i="4"/>
  <c r="SH33" i="4"/>
  <c r="SG33" i="4"/>
  <c r="SF33" i="4"/>
  <c r="SE33" i="4"/>
  <c r="SD33" i="4"/>
  <c r="SC33" i="4"/>
  <c r="SB33" i="4"/>
  <c r="SA33" i="4"/>
  <c r="RZ33" i="4"/>
  <c r="RY33" i="4"/>
  <c r="RX33" i="4"/>
  <c r="RW33" i="4"/>
  <c r="RV33" i="4"/>
  <c r="RU33" i="4"/>
  <c r="RT33" i="4"/>
  <c r="RS33" i="4"/>
  <c r="RR33" i="4"/>
  <c r="RQ33" i="4"/>
  <c r="RP33" i="4"/>
  <c r="RO33" i="4"/>
  <c r="RN33" i="4"/>
  <c r="RM33" i="4"/>
  <c r="RL33" i="4"/>
  <c r="RK33" i="4"/>
  <c r="RJ33" i="4"/>
  <c r="RI33" i="4"/>
  <c r="RH33" i="4"/>
  <c r="RG33" i="4"/>
  <c r="RF33" i="4"/>
  <c r="RE33" i="4"/>
  <c r="RD33" i="4"/>
  <c r="RC33" i="4"/>
  <c r="RB33" i="4"/>
  <c r="RA33" i="4"/>
  <c r="QZ33" i="4"/>
  <c r="QY33" i="4"/>
  <c r="QX33" i="4"/>
  <c r="QW33" i="4"/>
  <c r="QV33" i="4"/>
  <c r="QU33" i="4"/>
  <c r="QT33" i="4"/>
  <c r="QS33" i="4"/>
  <c r="QR33" i="4"/>
  <c r="QQ33" i="4"/>
  <c r="QP33" i="4"/>
  <c r="QO33" i="4"/>
  <c r="QN33" i="4"/>
  <c r="QM33" i="4"/>
  <c r="QL33" i="4"/>
  <c r="QK33" i="4"/>
  <c r="QJ33" i="4"/>
  <c r="QI33" i="4"/>
  <c r="QH33" i="4"/>
  <c r="QG33" i="4"/>
  <c r="QF33" i="4"/>
  <c r="QE33" i="4"/>
  <c r="QD33" i="4"/>
  <c r="QC33" i="4"/>
  <c r="QB33" i="4"/>
  <c r="QA33" i="4"/>
  <c r="PZ33" i="4"/>
  <c r="PY33" i="4"/>
  <c r="PX33" i="4"/>
  <c r="PW33" i="4"/>
  <c r="PV33" i="4"/>
  <c r="PU33" i="4"/>
  <c r="PT33" i="4"/>
  <c r="PS33" i="4"/>
  <c r="PR33" i="4"/>
  <c r="PQ33" i="4"/>
  <c r="PP33" i="4"/>
  <c r="PO33" i="4"/>
  <c r="PN33" i="4"/>
  <c r="PM33" i="4"/>
  <c r="PL33" i="4"/>
  <c r="PK33" i="4"/>
  <c r="PJ33" i="4"/>
  <c r="PI33" i="4"/>
  <c r="PH33" i="4"/>
  <c r="PG33" i="4"/>
  <c r="PF33" i="4"/>
  <c r="PE33" i="4"/>
  <c r="PD33" i="4"/>
  <c r="PC33" i="4"/>
  <c r="PB33" i="4"/>
  <c r="PA33" i="4"/>
  <c r="OZ33" i="4"/>
  <c r="OY33" i="4"/>
  <c r="OX33" i="4"/>
  <c r="OW33" i="4"/>
  <c r="OV33" i="4"/>
  <c r="OU33" i="4"/>
  <c r="OT33" i="4"/>
  <c r="OS33" i="4"/>
  <c r="OR33" i="4"/>
  <c r="OQ33" i="4"/>
  <c r="OP33" i="4"/>
  <c r="OO33" i="4"/>
  <c r="ON33" i="4"/>
  <c r="OM33" i="4"/>
  <c r="OL33" i="4"/>
  <c r="OK33" i="4"/>
  <c r="OJ33" i="4"/>
  <c r="OI33" i="4"/>
  <c r="OH33" i="4"/>
  <c r="OG33" i="4"/>
  <c r="OF33" i="4"/>
  <c r="OE33" i="4"/>
  <c r="OD33" i="4"/>
  <c r="OC33" i="4"/>
  <c r="OB33" i="4"/>
  <c r="OA33" i="4"/>
  <c r="NZ33" i="4"/>
  <c r="NY33" i="4"/>
  <c r="NX33" i="4"/>
  <c r="NW33" i="4"/>
  <c r="NV33" i="4"/>
  <c r="NU33" i="4"/>
  <c r="NT33" i="4"/>
  <c r="NS33" i="4"/>
  <c r="NR33" i="4"/>
  <c r="NQ33" i="4"/>
  <c r="NP33" i="4"/>
  <c r="NO33" i="4"/>
  <c r="NN33" i="4"/>
  <c r="NM33" i="4"/>
  <c r="NL33" i="4"/>
  <c r="NK33" i="4"/>
  <c r="NJ33" i="4"/>
  <c r="NI33" i="4"/>
  <c r="NH33" i="4"/>
  <c r="NG33" i="4"/>
  <c r="NF33" i="4"/>
  <c r="NE33" i="4"/>
  <c r="ND33" i="4"/>
  <c r="NC33" i="4"/>
  <c r="NB33" i="4"/>
  <c r="NA33" i="4"/>
  <c r="MZ33" i="4"/>
  <c r="MY33" i="4"/>
  <c r="MX33" i="4"/>
  <c r="MW33" i="4"/>
  <c r="MV33" i="4"/>
  <c r="MU33" i="4"/>
  <c r="MT33" i="4"/>
  <c r="MS33" i="4"/>
  <c r="MR33" i="4"/>
  <c r="MQ33" i="4"/>
  <c r="MP33" i="4"/>
  <c r="MO33" i="4"/>
  <c r="MN33" i="4"/>
  <c r="MM33" i="4"/>
  <c r="ML33" i="4"/>
  <c r="MK33" i="4"/>
  <c r="MJ33" i="4"/>
  <c r="MI33" i="4"/>
  <c r="MH33" i="4"/>
  <c r="MG33" i="4"/>
  <c r="MF33" i="4"/>
  <c r="ME33" i="4"/>
  <c r="MD33" i="4"/>
  <c r="MC33" i="4"/>
  <c r="MB33" i="4"/>
  <c r="MA33" i="4"/>
  <c r="LZ33" i="4"/>
  <c r="LY33" i="4"/>
  <c r="LX33" i="4"/>
  <c r="LW33" i="4"/>
  <c r="LV33" i="4"/>
  <c r="LU33" i="4"/>
  <c r="LT33" i="4"/>
  <c r="LS33" i="4"/>
  <c r="LR33" i="4"/>
  <c r="LQ33" i="4"/>
  <c r="LP33" i="4"/>
  <c r="LO33" i="4"/>
  <c r="LN33" i="4"/>
  <c r="LM33" i="4"/>
  <c r="LL33" i="4"/>
  <c r="LK33" i="4"/>
  <c r="LJ33" i="4"/>
  <c r="LI33" i="4"/>
  <c r="LH33" i="4"/>
  <c r="LG33" i="4"/>
  <c r="LF33" i="4"/>
  <c r="LE33" i="4"/>
  <c r="LD33" i="4"/>
  <c r="LC33" i="4"/>
  <c r="LB33" i="4"/>
  <c r="LA33" i="4"/>
  <c r="KZ33" i="4"/>
  <c r="KY33" i="4"/>
  <c r="KX33" i="4"/>
  <c r="KW33" i="4"/>
  <c r="KV33" i="4"/>
  <c r="KU33" i="4"/>
  <c r="KT33" i="4"/>
  <c r="KS33" i="4"/>
  <c r="KR33" i="4"/>
  <c r="KQ33" i="4"/>
  <c r="KP33" i="4"/>
  <c r="KO33" i="4"/>
  <c r="KN33" i="4"/>
  <c r="KM33" i="4"/>
  <c r="KL33" i="4"/>
  <c r="KK33" i="4"/>
  <c r="KJ33" i="4"/>
  <c r="KI33" i="4"/>
  <c r="KH33" i="4"/>
  <c r="KG33" i="4"/>
  <c r="KF33" i="4"/>
  <c r="KE33" i="4"/>
  <c r="KD33" i="4"/>
  <c r="KC33" i="4"/>
  <c r="KB33" i="4"/>
  <c r="KA33" i="4"/>
  <c r="JZ33" i="4"/>
  <c r="JY33" i="4"/>
  <c r="JX33" i="4"/>
  <c r="JW33" i="4"/>
  <c r="JV33" i="4"/>
  <c r="JU33" i="4"/>
  <c r="JT33" i="4"/>
  <c r="JS33" i="4"/>
  <c r="JR33" i="4"/>
  <c r="JQ33" i="4"/>
  <c r="JP33" i="4"/>
  <c r="JO33" i="4"/>
  <c r="JN33" i="4"/>
  <c r="JM33" i="4"/>
  <c r="JL33" i="4"/>
  <c r="JK33" i="4"/>
  <c r="JJ33" i="4"/>
  <c r="JI33" i="4"/>
  <c r="JH33" i="4"/>
  <c r="JG33" i="4"/>
  <c r="JF33" i="4"/>
  <c r="JE33" i="4"/>
  <c r="JD33" i="4"/>
  <c r="JC33" i="4"/>
  <c r="JB33" i="4"/>
  <c r="JA33" i="4"/>
  <c r="IZ33" i="4"/>
  <c r="IY33" i="4"/>
  <c r="IX33" i="4"/>
  <c r="IW33" i="4"/>
  <c r="IV33" i="4"/>
  <c r="IU33" i="4"/>
  <c r="IT33" i="4"/>
  <c r="IS33" i="4"/>
  <c r="IR33" i="4"/>
  <c r="IQ33" i="4"/>
  <c r="IP33" i="4"/>
  <c r="IO33" i="4"/>
  <c r="IN33" i="4"/>
  <c r="IM33" i="4"/>
  <c r="IL33" i="4"/>
  <c r="IK33" i="4"/>
  <c r="IJ33" i="4"/>
  <c r="II33" i="4"/>
  <c r="IH33" i="4"/>
  <c r="IG33" i="4"/>
  <c r="IF33" i="4"/>
  <c r="IE33" i="4"/>
  <c r="ID33" i="4"/>
  <c r="IC33" i="4"/>
  <c r="IB33" i="4"/>
  <c r="IA33" i="4"/>
  <c r="HZ33" i="4"/>
  <c r="HY33" i="4"/>
  <c r="HX33" i="4"/>
  <c r="HW33" i="4"/>
  <c r="HV33" i="4"/>
  <c r="HU33" i="4"/>
  <c r="HT33" i="4"/>
  <c r="HS33" i="4"/>
  <c r="HR33" i="4"/>
  <c r="HQ33" i="4"/>
  <c r="HP33" i="4"/>
  <c r="HO33" i="4"/>
  <c r="HN33" i="4"/>
  <c r="HM33" i="4"/>
  <c r="HL33" i="4"/>
  <c r="HK33" i="4"/>
  <c r="HJ33" i="4"/>
  <c r="HI33" i="4"/>
  <c r="HH33" i="4"/>
  <c r="HG33" i="4"/>
  <c r="HF33" i="4"/>
  <c r="HE33" i="4"/>
  <c r="HD33" i="4"/>
  <c r="HC33" i="4"/>
  <c r="HB33" i="4"/>
  <c r="HA33" i="4"/>
  <c r="GZ33" i="4"/>
  <c r="GY33" i="4"/>
  <c r="GX33" i="4"/>
  <c r="GW33" i="4"/>
  <c r="GV33" i="4"/>
  <c r="GU33" i="4"/>
  <c r="GT33" i="4"/>
  <c r="GS33" i="4"/>
  <c r="GR33" i="4"/>
  <c r="GQ33" i="4"/>
  <c r="GP33" i="4"/>
  <c r="GO33" i="4"/>
  <c r="GN33" i="4"/>
  <c r="GM33" i="4"/>
  <c r="GL33" i="4"/>
  <c r="GK33" i="4"/>
  <c r="GJ33" i="4"/>
  <c r="GI33" i="4"/>
  <c r="GH33" i="4"/>
  <c r="GG33" i="4"/>
  <c r="GF33" i="4"/>
  <c r="GE33" i="4"/>
  <c r="GD33" i="4"/>
  <c r="GC33" i="4"/>
  <c r="GB33" i="4"/>
  <c r="GA33" i="4"/>
  <c r="FZ33" i="4"/>
  <c r="FY33" i="4"/>
  <c r="FX33" i="4"/>
  <c r="FW33" i="4"/>
  <c r="FV33" i="4"/>
  <c r="FU33" i="4"/>
  <c r="FT33" i="4"/>
  <c r="FS33" i="4"/>
  <c r="FR33" i="4"/>
  <c r="FQ33" i="4"/>
  <c r="FP33" i="4"/>
  <c r="FO33" i="4"/>
  <c r="FN33" i="4"/>
  <c r="FM33" i="4"/>
  <c r="FL33" i="4"/>
  <c r="FK33" i="4"/>
  <c r="FJ33" i="4"/>
  <c r="FI33" i="4"/>
  <c r="FH33" i="4"/>
  <c r="FG33" i="4"/>
  <c r="FF33" i="4"/>
  <c r="FE33" i="4"/>
  <c r="FD33" i="4"/>
  <c r="FC33" i="4"/>
  <c r="FB33" i="4"/>
  <c r="FA33" i="4"/>
  <c r="EZ33" i="4"/>
  <c r="EY33" i="4"/>
  <c r="EX33" i="4"/>
  <c r="EW33" i="4"/>
  <c r="EV33" i="4"/>
  <c r="EU33" i="4"/>
  <c r="ET33" i="4"/>
  <c r="ES33" i="4"/>
  <c r="ER33" i="4"/>
  <c r="EQ33" i="4"/>
  <c r="EP33" i="4"/>
  <c r="EO33" i="4"/>
  <c r="EN33" i="4"/>
  <c r="EM33" i="4"/>
  <c r="EL33" i="4"/>
  <c r="EK33" i="4"/>
  <c r="EJ33" i="4"/>
  <c r="EI33" i="4"/>
  <c r="EH33" i="4"/>
  <c r="EG33" i="4"/>
  <c r="EF33" i="4"/>
  <c r="EE33" i="4"/>
  <c r="ED33" i="4"/>
  <c r="EC33" i="4"/>
  <c r="EB33" i="4"/>
  <c r="EA33" i="4"/>
  <c r="DZ33" i="4"/>
  <c r="DY33" i="4"/>
  <c r="DX33" i="4"/>
  <c r="DW33" i="4"/>
  <c r="DV33" i="4"/>
  <c r="DU33" i="4"/>
  <c r="DT33" i="4"/>
  <c r="DS33" i="4"/>
  <c r="DR33" i="4"/>
  <c r="DQ33" i="4"/>
  <c r="DP33" i="4"/>
  <c r="DO33" i="4"/>
  <c r="DN33" i="4"/>
  <c r="DM33" i="4"/>
  <c r="DL33" i="4"/>
  <c r="DK33" i="4"/>
  <c r="DJ33" i="4"/>
  <c r="DI33" i="4"/>
  <c r="DH33" i="4"/>
  <c r="DG33" i="4"/>
  <c r="DF33" i="4"/>
  <c r="DE33" i="4"/>
  <c r="DD33" i="4"/>
  <c r="DC33" i="4"/>
  <c r="DB33" i="4"/>
  <c r="DA33" i="4"/>
  <c r="CZ33" i="4"/>
  <c r="CY33" i="4"/>
  <c r="CX33" i="4"/>
  <c r="CW33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M32" i="4"/>
  <c r="AIL32" i="4"/>
  <c r="AIK32" i="4"/>
  <c r="AIJ32" i="4"/>
  <c r="AII32" i="4"/>
  <c r="AIH32" i="4"/>
  <c r="AIG32" i="4"/>
  <c r="AIF32" i="4"/>
  <c r="AIE32" i="4"/>
  <c r="AID32" i="4"/>
  <c r="AIC32" i="4"/>
  <c r="AIB32" i="4"/>
  <c r="AIA32" i="4"/>
  <c r="AHZ32" i="4"/>
  <c r="AHY32" i="4"/>
  <c r="AHX32" i="4"/>
  <c r="AHW32" i="4"/>
  <c r="AHV32" i="4"/>
  <c r="AHU32" i="4"/>
  <c r="AHT32" i="4"/>
  <c r="AHS32" i="4"/>
  <c r="AHR32" i="4"/>
  <c r="AHQ32" i="4"/>
  <c r="AHP32" i="4"/>
  <c r="AHO32" i="4"/>
  <c r="AHN32" i="4"/>
  <c r="AHM32" i="4"/>
  <c r="AHL32" i="4"/>
  <c r="AHK32" i="4"/>
  <c r="AHJ32" i="4"/>
  <c r="AHI32" i="4"/>
  <c r="AHH32" i="4"/>
  <c r="AHG32" i="4"/>
  <c r="AHF32" i="4"/>
  <c r="AHE32" i="4"/>
  <c r="AHD32" i="4"/>
  <c r="AHC32" i="4"/>
  <c r="AHB32" i="4"/>
  <c r="AHA32" i="4"/>
  <c r="AGZ32" i="4"/>
  <c r="AGY32" i="4"/>
  <c r="AGX32" i="4"/>
  <c r="AGW32" i="4"/>
  <c r="AGV32" i="4"/>
  <c r="AGU32" i="4"/>
  <c r="AGT32" i="4"/>
  <c r="AGS32" i="4"/>
  <c r="AGR32" i="4"/>
  <c r="AGQ32" i="4"/>
  <c r="AGP32" i="4"/>
  <c r="AGO32" i="4"/>
  <c r="AGN32" i="4"/>
  <c r="AGM32" i="4"/>
  <c r="AGL32" i="4"/>
  <c r="AGK32" i="4"/>
  <c r="AGJ32" i="4"/>
  <c r="AGI32" i="4"/>
  <c r="AGH32" i="4"/>
  <c r="AGG32" i="4"/>
  <c r="AGF32" i="4"/>
  <c r="AGE32" i="4"/>
  <c r="AGD32" i="4"/>
  <c r="AGC32" i="4"/>
  <c r="AGB32" i="4"/>
  <c r="AGA32" i="4"/>
  <c r="AFZ32" i="4"/>
  <c r="AFY32" i="4"/>
  <c r="AFX32" i="4"/>
  <c r="AFW32" i="4"/>
  <c r="AFV32" i="4"/>
  <c r="AFU32" i="4"/>
  <c r="AFT32" i="4"/>
  <c r="AFS32" i="4"/>
  <c r="AFR32" i="4"/>
  <c r="AFQ32" i="4"/>
  <c r="AFP32" i="4"/>
  <c r="AFO32" i="4"/>
  <c r="AFN32" i="4"/>
  <c r="AFM32" i="4"/>
  <c r="AFL32" i="4"/>
  <c r="AFK32" i="4"/>
  <c r="AFJ32" i="4"/>
  <c r="AFI32" i="4"/>
  <c r="AFH32" i="4"/>
  <c r="AFG32" i="4"/>
  <c r="AFF32" i="4"/>
  <c r="AFE32" i="4"/>
  <c r="AFD32" i="4"/>
  <c r="AFC32" i="4"/>
  <c r="AFB32" i="4"/>
  <c r="AFA32" i="4"/>
  <c r="AEZ32" i="4"/>
  <c r="AEY32" i="4"/>
  <c r="AEX32" i="4"/>
  <c r="AEW32" i="4"/>
  <c r="AEV32" i="4"/>
  <c r="AEU32" i="4"/>
  <c r="AET32" i="4"/>
  <c r="AES32" i="4"/>
  <c r="AER32" i="4"/>
  <c r="AEQ32" i="4"/>
  <c r="AEP32" i="4"/>
  <c r="AEO32" i="4"/>
  <c r="AEN32" i="4"/>
  <c r="AEM32" i="4"/>
  <c r="AEL32" i="4"/>
  <c r="AEK32" i="4"/>
  <c r="AEJ32" i="4"/>
  <c r="AEI32" i="4"/>
  <c r="AEH32" i="4"/>
  <c r="AEG32" i="4"/>
  <c r="AEF32" i="4"/>
  <c r="AEE32" i="4"/>
  <c r="AED32" i="4"/>
  <c r="AEC32" i="4"/>
  <c r="AEB32" i="4"/>
  <c r="AEA32" i="4"/>
  <c r="ADZ32" i="4"/>
  <c r="ADY32" i="4"/>
  <c r="ADX32" i="4"/>
  <c r="ADW32" i="4"/>
  <c r="ADV32" i="4"/>
  <c r="ADU32" i="4"/>
  <c r="ADT32" i="4"/>
  <c r="ADS32" i="4"/>
  <c r="ADR32" i="4"/>
  <c r="ADQ32" i="4"/>
  <c r="ADP32" i="4"/>
  <c r="ADO32" i="4"/>
  <c r="ADN32" i="4"/>
  <c r="ADM32" i="4"/>
  <c r="ADL32" i="4"/>
  <c r="ADK32" i="4"/>
  <c r="ADJ32" i="4"/>
  <c r="ADI32" i="4"/>
  <c r="ADH32" i="4"/>
  <c r="ADG32" i="4"/>
  <c r="ADF32" i="4"/>
  <c r="ADE32" i="4"/>
  <c r="ADD32" i="4"/>
  <c r="ADC32" i="4"/>
  <c r="ADB32" i="4"/>
  <c r="ADA32" i="4"/>
  <c r="ACZ32" i="4"/>
  <c r="ACY32" i="4"/>
  <c r="ACX32" i="4"/>
  <c r="ACW32" i="4"/>
  <c r="ACV32" i="4"/>
  <c r="ACU32" i="4"/>
  <c r="ACT32" i="4"/>
  <c r="ACS32" i="4"/>
  <c r="ACR32" i="4"/>
  <c r="ACQ32" i="4"/>
  <c r="ACP32" i="4"/>
  <c r="ACO32" i="4"/>
  <c r="ACN32" i="4"/>
  <c r="ACM32" i="4"/>
  <c r="ACL32" i="4"/>
  <c r="ACK32" i="4"/>
  <c r="ACJ32" i="4"/>
  <c r="ACI32" i="4"/>
  <c r="ACH32" i="4"/>
  <c r="ACG32" i="4"/>
  <c r="ACF32" i="4"/>
  <c r="ACE32" i="4"/>
  <c r="ACD32" i="4"/>
  <c r="ACC32" i="4"/>
  <c r="ACB32" i="4"/>
  <c r="ACA32" i="4"/>
  <c r="ABZ32" i="4"/>
  <c r="ABY32" i="4"/>
  <c r="ABX32" i="4"/>
  <c r="ABW32" i="4"/>
  <c r="ABV32" i="4"/>
  <c r="ABU32" i="4"/>
  <c r="ABT32" i="4"/>
  <c r="ABS32" i="4"/>
  <c r="ABR32" i="4"/>
  <c r="ABQ32" i="4"/>
  <c r="ABP32" i="4"/>
  <c r="ABO32" i="4"/>
  <c r="ABN32" i="4"/>
  <c r="ABM32" i="4"/>
  <c r="ABL32" i="4"/>
  <c r="ABK32" i="4"/>
  <c r="ABJ32" i="4"/>
  <c r="ABI32" i="4"/>
  <c r="ABH32" i="4"/>
  <c r="ABG32" i="4"/>
  <c r="ABF32" i="4"/>
  <c r="ABE32" i="4"/>
  <c r="ABD32" i="4"/>
  <c r="ABC32" i="4"/>
  <c r="ABB32" i="4"/>
  <c r="ABA32" i="4"/>
  <c r="AAZ32" i="4"/>
  <c r="AAY32" i="4"/>
  <c r="AAX32" i="4"/>
  <c r="AAW32" i="4"/>
  <c r="AAV32" i="4"/>
  <c r="AAU32" i="4"/>
  <c r="AAT32" i="4"/>
  <c r="AAS32" i="4"/>
  <c r="AAR32" i="4"/>
  <c r="AAQ32" i="4"/>
  <c r="AAP32" i="4"/>
  <c r="AAO32" i="4"/>
  <c r="AAN32" i="4"/>
  <c r="AAM32" i="4"/>
  <c r="AAL32" i="4"/>
  <c r="AAK32" i="4"/>
  <c r="AAJ32" i="4"/>
  <c r="AAI32" i="4"/>
  <c r="AAH32" i="4"/>
  <c r="AAG32" i="4"/>
  <c r="AAF32" i="4"/>
  <c r="AAE32" i="4"/>
  <c r="AAD32" i="4"/>
  <c r="AAC32" i="4"/>
  <c r="AAB32" i="4"/>
  <c r="AAA32" i="4"/>
  <c r="ZZ32" i="4"/>
  <c r="ZY32" i="4"/>
  <c r="ZX32" i="4"/>
  <c r="ZW32" i="4"/>
  <c r="ZV32" i="4"/>
  <c r="ZU32" i="4"/>
  <c r="ZT32" i="4"/>
  <c r="ZS32" i="4"/>
  <c r="ZR32" i="4"/>
  <c r="ZQ32" i="4"/>
  <c r="ZP32" i="4"/>
  <c r="ZO32" i="4"/>
  <c r="ZN32" i="4"/>
  <c r="ZM32" i="4"/>
  <c r="ZL32" i="4"/>
  <c r="ZK32" i="4"/>
  <c r="ZJ32" i="4"/>
  <c r="ZI32" i="4"/>
  <c r="ZH32" i="4"/>
  <c r="ZG32" i="4"/>
  <c r="ZF32" i="4"/>
  <c r="ZE32" i="4"/>
  <c r="ZD32" i="4"/>
  <c r="ZC32" i="4"/>
  <c r="ZB32" i="4"/>
  <c r="ZA32" i="4"/>
  <c r="YZ32" i="4"/>
  <c r="YY32" i="4"/>
  <c r="YX32" i="4"/>
  <c r="YW32" i="4"/>
  <c r="YV32" i="4"/>
  <c r="YU32" i="4"/>
  <c r="YT32" i="4"/>
  <c r="YS32" i="4"/>
  <c r="YR32" i="4"/>
  <c r="YQ32" i="4"/>
  <c r="YP32" i="4"/>
  <c r="YO32" i="4"/>
  <c r="YN32" i="4"/>
  <c r="YM32" i="4"/>
  <c r="YL32" i="4"/>
  <c r="YK32" i="4"/>
  <c r="YJ32" i="4"/>
  <c r="YI32" i="4"/>
  <c r="YH32" i="4"/>
  <c r="YG32" i="4"/>
  <c r="YF32" i="4"/>
  <c r="YE32" i="4"/>
  <c r="YD32" i="4"/>
  <c r="YC32" i="4"/>
  <c r="YB32" i="4"/>
  <c r="YA32" i="4"/>
  <c r="XZ32" i="4"/>
  <c r="XY32" i="4"/>
  <c r="XX32" i="4"/>
  <c r="XW32" i="4"/>
  <c r="XV32" i="4"/>
  <c r="XU32" i="4"/>
  <c r="XT32" i="4"/>
  <c r="XS32" i="4"/>
  <c r="XR32" i="4"/>
  <c r="XQ32" i="4"/>
  <c r="XP32" i="4"/>
  <c r="XO32" i="4"/>
  <c r="XN32" i="4"/>
  <c r="XM32" i="4"/>
  <c r="XL32" i="4"/>
  <c r="XK32" i="4"/>
  <c r="XJ32" i="4"/>
  <c r="XI32" i="4"/>
  <c r="XH32" i="4"/>
  <c r="XG32" i="4"/>
  <c r="XF32" i="4"/>
  <c r="XE32" i="4"/>
  <c r="XD32" i="4"/>
  <c r="XC32" i="4"/>
  <c r="XB32" i="4"/>
  <c r="XA32" i="4"/>
  <c r="WZ32" i="4"/>
  <c r="WY32" i="4"/>
  <c r="WX32" i="4"/>
  <c r="WW32" i="4"/>
  <c r="WV32" i="4"/>
  <c r="WU32" i="4"/>
  <c r="WT32" i="4"/>
  <c r="WS32" i="4"/>
  <c r="WR32" i="4"/>
  <c r="WQ32" i="4"/>
  <c r="WP32" i="4"/>
  <c r="WO32" i="4"/>
  <c r="WN32" i="4"/>
  <c r="WM32" i="4"/>
  <c r="WL32" i="4"/>
  <c r="WK32" i="4"/>
  <c r="WJ32" i="4"/>
  <c r="WI32" i="4"/>
  <c r="WH32" i="4"/>
  <c r="WG32" i="4"/>
  <c r="WF32" i="4"/>
  <c r="WE32" i="4"/>
  <c r="WD32" i="4"/>
  <c r="WC32" i="4"/>
  <c r="WB32" i="4"/>
  <c r="WA32" i="4"/>
  <c r="VZ32" i="4"/>
  <c r="VY32" i="4"/>
  <c r="VX32" i="4"/>
  <c r="VW32" i="4"/>
  <c r="VV32" i="4"/>
  <c r="VU32" i="4"/>
  <c r="VT32" i="4"/>
  <c r="VS32" i="4"/>
  <c r="VR32" i="4"/>
  <c r="VQ32" i="4"/>
  <c r="VP32" i="4"/>
  <c r="VO32" i="4"/>
  <c r="VN32" i="4"/>
  <c r="VM32" i="4"/>
  <c r="VL32" i="4"/>
  <c r="VK32" i="4"/>
  <c r="VJ32" i="4"/>
  <c r="VI32" i="4"/>
  <c r="VH32" i="4"/>
  <c r="VG32" i="4"/>
  <c r="VF32" i="4"/>
  <c r="VE32" i="4"/>
  <c r="VD32" i="4"/>
  <c r="VC32" i="4"/>
  <c r="VB32" i="4"/>
  <c r="VA32" i="4"/>
  <c r="UZ32" i="4"/>
  <c r="UY32" i="4"/>
  <c r="UX32" i="4"/>
  <c r="UW32" i="4"/>
  <c r="UV32" i="4"/>
  <c r="UU32" i="4"/>
  <c r="UT32" i="4"/>
  <c r="US32" i="4"/>
  <c r="UR32" i="4"/>
  <c r="UQ32" i="4"/>
  <c r="UP32" i="4"/>
  <c r="UO32" i="4"/>
  <c r="UN32" i="4"/>
  <c r="UM32" i="4"/>
  <c r="UL32" i="4"/>
  <c r="UK32" i="4"/>
  <c r="UJ32" i="4"/>
  <c r="UI32" i="4"/>
  <c r="UH32" i="4"/>
  <c r="UG32" i="4"/>
  <c r="UF32" i="4"/>
  <c r="UE32" i="4"/>
  <c r="UD32" i="4"/>
  <c r="UC32" i="4"/>
  <c r="UB32" i="4"/>
  <c r="UA32" i="4"/>
  <c r="TZ32" i="4"/>
  <c r="TY32" i="4"/>
  <c r="TX32" i="4"/>
  <c r="TW32" i="4"/>
  <c r="TV32" i="4"/>
  <c r="TU32" i="4"/>
  <c r="TT32" i="4"/>
  <c r="TS32" i="4"/>
  <c r="TR32" i="4"/>
  <c r="TQ32" i="4"/>
  <c r="TP32" i="4"/>
  <c r="TO32" i="4"/>
  <c r="TN32" i="4"/>
  <c r="TM32" i="4"/>
  <c r="TL32" i="4"/>
  <c r="TK32" i="4"/>
  <c r="TJ32" i="4"/>
  <c r="TI32" i="4"/>
  <c r="TH32" i="4"/>
  <c r="TG32" i="4"/>
  <c r="TF32" i="4"/>
  <c r="TE32" i="4"/>
  <c r="TD32" i="4"/>
  <c r="TC32" i="4"/>
  <c r="TB32" i="4"/>
  <c r="TA32" i="4"/>
  <c r="SZ32" i="4"/>
  <c r="SY32" i="4"/>
  <c r="SX32" i="4"/>
  <c r="SW32" i="4"/>
  <c r="SV32" i="4"/>
  <c r="SU32" i="4"/>
  <c r="ST32" i="4"/>
  <c r="SS32" i="4"/>
  <c r="SR32" i="4"/>
  <c r="SQ32" i="4"/>
  <c r="SP32" i="4"/>
  <c r="SO32" i="4"/>
  <c r="SN32" i="4"/>
  <c r="SM32" i="4"/>
  <c r="SL32" i="4"/>
  <c r="SK32" i="4"/>
  <c r="SJ32" i="4"/>
  <c r="SI32" i="4"/>
  <c r="SH32" i="4"/>
  <c r="SG32" i="4"/>
  <c r="SF32" i="4"/>
  <c r="SE32" i="4"/>
  <c r="SD32" i="4"/>
  <c r="SC32" i="4"/>
  <c r="SB32" i="4"/>
  <c r="SA32" i="4"/>
  <c r="RZ32" i="4"/>
  <c r="RY32" i="4"/>
  <c r="RX32" i="4"/>
  <c r="RW32" i="4"/>
  <c r="RV32" i="4"/>
  <c r="RU32" i="4"/>
  <c r="RT32" i="4"/>
  <c r="RS32" i="4"/>
  <c r="RR32" i="4"/>
  <c r="RQ32" i="4"/>
  <c r="RP32" i="4"/>
  <c r="RO32" i="4"/>
  <c r="RN32" i="4"/>
  <c r="RM32" i="4"/>
  <c r="RL32" i="4"/>
  <c r="RK32" i="4"/>
  <c r="RJ32" i="4"/>
  <c r="RI32" i="4"/>
  <c r="RH32" i="4"/>
  <c r="RG32" i="4"/>
  <c r="RF32" i="4"/>
  <c r="RE32" i="4"/>
  <c r="RD32" i="4"/>
  <c r="RC32" i="4"/>
  <c r="RB32" i="4"/>
  <c r="RA32" i="4"/>
  <c r="QZ32" i="4"/>
  <c r="QY32" i="4"/>
  <c r="QX32" i="4"/>
  <c r="QW32" i="4"/>
  <c r="QV32" i="4"/>
  <c r="QU32" i="4"/>
  <c r="QT32" i="4"/>
  <c r="QS32" i="4"/>
  <c r="QR32" i="4"/>
  <c r="QQ32" i="4"/>
  <c r="QP32" i="4"/>
  <c r="QO32" i="4"/>
  <c r="QN32" i="4"/>
  <c r="QM32" i="4"/>
  <c r="QL32" i="4"/>
  <c r="QK32" i="4"/>
  <c r="QJ32" i="4"/>
  <c r="QI32" i="4"/>
  <c r="QH32" i="4"/>
  <c r="QG32" i="4"/>
  <c r="QF32" i="4"/>
  <c r="QE32" i="4"/>
  <c r="QD32" i="4"/>
  <c r="QC32" i="4"/>
  <c r="QB32" i="4"/>
  <c r="QA32" i="4"/>
  <c r="PZ32" i="4"/>
  <c r="PY32" i="4"/>
  <c r="PX32" i="4"/>
  <c r="PW32" i="4"/>
  <c r="PV32" i="4"/>
  <c r="PU32" i="4"/>
  <c r="PT32" i="4"/>
  <c r="PS32" i="4"/>
  <c r="PR32" i="4"/>
  <c r="PQ32" i="4"/>
  <c r="PP32" i="4"/>
  <c r="PO32" i="4"/>
  <c r="PN32" i="4"/>
  <c r="PM32" i="4"/>
  <c r="PL32" i="4"/>
  <c r="PK32" i="4"/>
  <c r="PJ32" i="4"/>
  <c r="PI32" i="4"/>
  <c r="PH32" i="4"/>
  <c r="PG32" i="4"/>
  <c r="PF32" i="4"/>
  <c r="PE32" i="4"/>
  <c r="PD32" i="4"/>
  <c r="PC32" i="4"/>
  <c r="PB32" i="4"/>
  <c r="PA32" i="4"/>
  <c r="OZ32" i="4"/>
  <c r="OY32" i="4"/>
  <c r="OX32" i="4"/>
  <c r="OW32" i="4"/>
  <c r="OV32" i="4"/>
  <c r="OU32" i="4"/>
  <c r="OT32" i="4"/>
  <c r="OS32" i="4"/>
  <c r="OR32" i="4"/>
  <c r="OQ32" i="4"/>
  <c r="OP32" i="4"/>
  <c r="OO32" i="4"/>
  <c r="ON32" i="4"/>
  <c r="OM32" i="4"/>
  <c r="OL32" i="4"/>
  <c r="OK32" i="4"/>
  <c r="OJ32" i="4"/>
  <c r="OI32" i="4"/>
  <c r="OH32" i="4"/>
  <c r="OG32" i="4"/>
  <c r="OF32" i="4"/>
  <c r="OE32" i="4"/>
  <c r="OD32" i="4"/>
  <c r="OC32" i="4"/>
  <c r="OB32" i="4"/>
  <c r="OA32" i="4"/>
  <c r="NZ32" i="4"/>
  <c r="NY32" i="4"/>
  <c r="NX32" i="4"/>
  <c r="NW32" i="4"/>
  <c r="NV32" i="4"/>
  <c r="NU32" i="4"/>
  <c r="NT32" i="4"/>
  <c r="NS32" i="4"/>
  <c r="NR32" i="4"/>
  <c r="NQ32" i="4"/>
  <c r="NP32" i="4"/>
  <c r="NO32" i="4"/>
  <c r="NN32" i="4"/>
  <c r="NM32" i="4"/>
  <c r="NL32" i="4"/>
  <c r="NK32" i="4"/>
  <c r="NJ32" i="4"/>
  <c r="NI32" i="4"/>
  <c r="NH32" i="4"/>
  <c r="NG32" i="4"/>
  <c r="NF32" i="4"/>
  <c r="NE32" i="4"/>
  <c r="ND32" i="4"/>
  <c r="NC32" i="4"/>
  <c r="NB32" i="4"/>
  <c r="NA32" i="4"/>
  <c r="MZ32" i="4"/>
  <c r="MY32" i="4"/>
  <c r="MX32" i="4"/>
  <c r="MW32" i="4"/>
  <c r="MV32" i="4"/>
  <c r="MU32" i="4"/>
  <c r="MT32" i="4"/>
  <c r="MS32" i="4"/>
  <c r="MR32" i="4"/>
  <c r="MQ32" i="4"/>
  <c r="MP32" i="4"/>
  <c r="MO32" i="4"/>
  <c r="MN32" i="4"/>
  <c r="MM32" i="4"/>
  <c r="ML32" i="4"/>
  <c r="MK32" i="4"/>
  <c r="MJ32" i="4"/>
  <c r="MI32" i="4"/>
  <c r="MH32" i="4"/>
  <c r="MG32" i="4"/>
  <c r="MF32" i="4"/>
  <c r="ME32" i="4"/>
  <c r="MD32" i="4"/>
  <c r="MC32" i="4"/>
  <c r="MB32" i="4"/>
  <c r="MA32" i="4"/>
  <c r="LZ32" i="4"/>
  <c r="LY32" i="4"/>
  <c r="LX32" i="4"/>
  <c r="LW32" i="4"/>
  <c r="LV32" i="4"/>
  <c r="LU32" i="4"/>
  <c r="LT32" i="4"/>
  <c r="LS32" i="4"/>
  <c r="LR32" i="4"/>
  <c r="LQ32" i="4"/>
  <c r="LP32" i="4"/>
  <c r="LO32" i="4"/>
  <c r="LN32" i="4"/>
  <c r="LM32" i="4"/>
  <c r="LL32" i="4"/>
  <c r="LK32" i="4"/>
  <c r="LJ32" i="4"/>
  <c r="LI32" i="4"/>
  <c r="LH32" i="4"/>
  <c r="LG32" i="4"/>
  <c r="LF32" i="4"/>
  <c r="LE32" i="4"/>
  <c r="LD32" i="4"/>
  <c r="LC32" i="4"/>
  <c r="LB32" i="4"/>
  <c r="LA32" i="4"/>
  <c r="KZ32" i="4"/>
  <c r="KY32" i="4"/>
  <c r="KX32" i="4"/>
  <c r="KW32" i="4"/>
  <c r="KV32" i="4"/>
  <c r="KU32" i="4"/>
  <c r="KT32" i="4"/>
  <c r="KS32" i="4"/>
  <c r="KR32" i="4"/>
  <c r="KQ32" i="4"/>
  <c r="KP32" i="4"/>
  <c r="KO32" i="4"/>
  <c r="KN32" i="4"/>
  <c r="KM32" i="4"/>
  <c r="KL32" i="4"/>
  <c r="KK32" i="4"/>
  <c r="KJ32" i="4"/>
  <c r="KI32" i="4"/>
  <c r="KH32" i="4"/>
  <c r="KG32" i="4"/>
  <c r="KF32" i="4"/>
  <c r="KE32" i="4"/>
  <c r="KD32" i="4"/>
  <c r="KC32" i="4"/>
  <c r="KB32" i="4"/>
  <c r="KA32" i="4"/>
  <c r="JZ32" i="4"/>
  <c r="JY32" i="4"/>
  <c r="JX32" i="4"/>
  <c r="JW32" i="4"/>
  <c r="JV32" i="4"/>
  <c r="JU32" i="4"/>
  <c r="JT32" i="4"/>
  <c r="JS32" i="4"/>
  <c r="JR32" i="4"/>
  <c r="JQ32" i="4"/>
  <c r="JP32" i="4"/>
  <c r="JO32" i="4"/>
  <c r="JN32" i="4"/>
  <c r="JM32" i="4"/>
  <c r="JL32" i="4"/>
  <c r="JK32" i="4"/>
  <c r="JJ32" i="4"/>
  <c r="JI32" i="4"/>
  <c r="JH32" i="4"/>
  <c r="JG32" i="4"/>
  <c r="JF32" i="4"/>
  <c r="JE32" i="4"/>
  <c r="JD32" i="4"/>
  <c r="JC32" i="4"/>
  <c r="JB32" i="4"/>
  <c r="JA32" i="4"/>
  <c r="IZ32" i="4"/>
  <c r="IY32" i="4"/>
  <c r="IX32" i="4"/>
  <c r="IW32" i="4"/>
  <c r="IV32" i="4"/>
  <c r="IU32" i="4"/>
  <c r="IT32" i="4"/>
  <c r="IS32" i="4"/>
  <c r="IR32" i="4"/>
  <c r="IQ32" i="4"/>
  <c r="IP32" i="4"/>
  <c r="IO32" i="4"/>
  <c r="IN32" i="4"/>
  <c r="IM32" i="4"/>
  <c r="IL32" i="4"/>
  <c r="IK32" i="4"/>
  <c r="IJ32" i="4"/>
  <c r="II32" i="4"/>
  <c r="IH32" i="4"/>
  <c r="IG32" i="4"/>
  <c r="IF32" i="4"/>
  <c r="IE32" i="4"/>
  <c r="ID32" i="4"/>
  <c r="IC32" i="4"/>
  <c r="IB32" i="4"/>
  <c r="IA32" i="4"/>
  <c r="HZ32" i="4"/>
  <c r="HY32" i="4"/>
  <c r="HX32" i="4"/>
  <c r="HW32" i="4"/>
  <c r="HV32" i="4"/>
  <c r="HU32" i="4"/>
  <c r="HT32" i="4"/>
  <c r="HS32" i="4"/>
  <c r="HR32" i="4"/>
  <c r="HQ32" i="4"/>
  <c r="HP32" i="4"/>
  <c r="HO32" i="4"/>
  <c r="HN32" i="4"/>
  <c r="HM32" i="4"/>
  <c r="HL32" i="4"/>
  <c r="HK32" i="4"/>
  <c r="HJ32" i="4"/>
  <c r="HI32" i="4"/>
  <c r="HH32" i="4"/>
  <c r="HG32" i="4"/>
  <c r="HF32" i="4"/>
  <c r="HE32" i="4"/>
  <c r="HD32" i="4"/>
  <c r="HC32" i="4"/>
  <c r="HB32" i="4"/>
  <c r="HA32" i="4"/>
  <c r="GZ32" i="4"/>
  <c r="GY32" i="4"/>
  <c r="GX32" i="4"/>
  <c r="GW32" i="4"/>
  <c r="GV32" i="4"/>
  <c r="GU32" i="4"/>
  <c r="GT32" i="4"/>
  <c r="GS32" i="4"/>
  <c r="GR32" i="4"/>
  <c r="GQ32" i="4"/>
  <c r="GP32" i="4"/>
  <c r="GO32" i="4"/>
  <c r="GN32" i="4"/>
  <c r="GM32" i="4"/>
  <c r="GL32" i="4"/>
  <c r="GK32" i="4"/>
  <c r="GJ32" i="4"/>
  <c r="GI32" i="4"/>
  <c r="GH32" i="4"/>
  <c r="GG32" i="4"/>
  <c r="GF32" i="4"/>
  <c r="GE32" i="4"/>
  <c r="GD32" i="4"/>
  <c r="GC32" i="4"/>
  <c r="GB32" i="4"/>
  <c r="GA32" i="4"/>
  <c r="FZ32" i="4"/>
  <c r="FY32" i="4"/>
  <c r="FX32" i="4"/>
  <c r="FW32" i="4"/>
  <c r="FV32" i="4"/>
  <c r="FU32" i="4"/>
  <c r="FT32" i="4"/>
  <c r="FS32" i="4"/>
  <c r="FR32" i="4"/>
  <c r="FQ32" i="4"/>
  <c r="FP32" i="4"/>
  <c r="FO32" i="4"/>
  <c r="FN32" i="4"/>
  <c r="FM32" i="4"/>
  <c r="FL32" i="4"/>
  <c r="FK32" i="4"/>
  <c r="FJ32" i="4"/>
  <c r="FI32" i="4"/>
  <c r="FH32" i="4"/>
  <c r="FG32" i="4"/>
  <c r="FF32" i="4"/>
  <c r="FE32" i="4"/>
  <c r="FD32" i="4"/>
  <c r="FC32" i="4"/>
  <c r="FB32" i="4"/>
  <c r="FA32" i="4"/>
  <c r="EZ32" i="4"/>
  <c r="EY32" i="4"/>
  <c r="EX32" i="4"/>
  <c r="EW32" i="4"/>
  <c r="EV32" i="4"/>
  <c r="EU32" i="4"/>
  <c r="ET32" i="4"/>
  <c r="ES32" i="4"/>
  <c r="ER32" i="4"/>
  <c r="EQ32" i="4"/>
  <c r="EP32" i="4"/>
  <c r="EO32" i="4"/>
  <c r="EN32" i="4"/>
  <c r="EM32" i="4"/>
  <c r="EL32" i="4"/>
  <c r="EK32" i="4"/>
  <c r="EJ32" i="4"/>
  <c r="EI32" i="4"/>
  <c r="EH32" i="4"/>
  <c r="EG32" i="4"/>
  <c r="EF32" i="4"/>
  <c r="EE32" i="4"/>
  <c r="ED32" i="4"/>
  <c r="EC32" i="4"/>
  <c r="EB32" i="4"/>
  <c r="EA32" i="4"/>
  <c r="DZ32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D2" i="3"/>
  <c r="M4" i="3"/>
  <c r="M7" i="3"/>
  <c r="M8" i="3"/>
  <c r="L9" i="3"/>
  <c r="M11" i="3"/>
  <c r="M12" i="3"/>
  <c r="M16" i="3"/>
  <c r="M17" i="3"/>
  <c r="M18" i="3"/>
  <c r="M20" i="3"/>
  <c r="M21" i="3"/>
  <c r="M22" i="3"/>
  <c r="L24" i="3"/>
  <c r="L25" i="3"/>
  <c r="L26" i="3"/>
  <c r="L27" i="3"/>
  <c r="L28" i="3"/>
  <c r="L29" i="3"/>
  <c r="M30" i="3"/>
  <c r="M31" i="3"/>
  <c r="M6" i="3"/>
  <c r="M15" i="3"/>
  <c r="L19" i="3"/>
  <c r="M13" i="3"/>
  <c r="M14" i="3"/>
  <c r="M23" i="3"/>
  <c r="M24" i="3"/>
  <c r="M25" i="3"/>
  <c r="M26" i="3"/>
  <c r="L13" i="3"/>
  <c r="L14" i="3"/>
  <c r="L16" i="3"/>
  <c r="L17" i="3"/>
  <c r="L20" i="3"/>
  <c r="L23" i="3"/>
  <c r="L30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" i="3"/>
  <c r="D4" i="3"/>
  <c r="D5" i="3"/>
  <c r="D6" i="3"/>
  <c r="D7" i="3"/>
  <c r="D8" i="3"/>
  <c r="D9" i="3"/>
  <c r="D10" i="3"/>
  <c r="D11" i="3"/>
  <c r="D12" i="3"/>
  <c r="I12" i="3"/>
  <c r="H12" i="3"/>
  <c r="E12" i="3"/>
  <c r="I11" i="3"/>
  <c r="H11" i="3"/>
  <c r="E11" i="3"/>
  <c r="I10" i="3"/>
  <c r="H10" i="3"/>
  <c r="E10" i="3"/>
  <c r="I9" i="3"/>
  <c r="H9" i="3"/>
  <c r="E9" i="3"/>
  <c r="I8" i="3"/>
  <c r="H8" i="3"/>
  <c r="E8" i="3"/>
  <c r="I7" i="3"/>
  <c r="H7" i="3"/>
  <c r="E7" i="3"/>
  <c r="I6" i="3"/>
  <c r="H6" i="3"/>
  <c r="E6" i="3"/>
  <c r="L5" i="3"/>
  <c r="I5" i="3"/>
  <c r="H5" i="3"/>
  <c r="E5" i="3"/>
  <c r="I4" i="3"/>
  <c r="H4" i="3"/>
  <c r="E4" i="3"/>
  <c r="M3" i="3"/>
  <c r="L3" i="3"/>
  <c r="I3" i="3"/>
  <c r="H3" i="3"/>
  <c r="E3" i="3"/>
  <c r="M2" i="3"/>
  <c r="I2" i="3"/>
  <c r="H2" i="3"/>
  <c r="I3" i="2"/>
  <c r="I4" i="2"/>
  <c r="I5" i="2"/>
  <c r="I6" i="2"/>
  <c r="I7" i="2"/>
  <c r="I8" i="2"/>
  <c r="I9" i="2"/>
  <c r="I10" i="2"/>
  <c r="I11" i="2"/>
  <c r="I12" i="2"/>
  <c r="I2" i="2"/>
  <c r="H3" i="2"/>
  <c r="H4" i="2"/>
  <c r="H5" i="2"/>
  <c r="H6" i="2"/>
  <c r="H7" i="2"/>
  <c r="H8" i="2"/>
  <c r="H9" i="2"/>
  <c r="H10" i="2"/>
  <c r="H11" i="2"/>
  <c r="H12" i="2"/>
  <c r="H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E2" i="2"/>
  <c r="D2" i="2"/>
  <c r="M3" i="11" l="1"/>
  <c r="O3" i="11"/>
  <c r="M2" i="11"/>
  <c r="M11" i="11"/>
  <c r="O11" i="11"/>
  <c r="N11" i="11"/>
  <c r="O10" i="11"/>
  <c r="N10" i="11"/>
  <c r="O2" i="11"/>
  <c r="N2" i="11"/>
  <c r="L12" i="11"/>
  <c r="O9" i="11" s="1"/>
  <c r="K12" i="11"/>
  <c r="N6" i="11" s="1"/>
  <c r="J12" i="11"/>
  <c r="M9" i="11" s="1"/>
  <c r="L12" i="2"/>
  <c r="L11" i="2"/>
  <c r="M10" i="2"/>
  <c r="M12" i="2"/>
  <c r="M4" i="2"/>
  <c r="L9" i="2"/>
  <c r="L8" i="2"/>
  <c r="M5" i="2"/>
  <c r="L2" i="2"/>
  <c r="M11" i="2"/>
  <c r="M3" i="2"/>
  <c r="M2" i="2"/>
  <c r="M8" i="2"/>
  <c r="L6" i="2"/>
  <c r="U2" i="10"/>
  <c r="P2" i="10"/>
  <c r="M9" i="2"/>
  <c r="L5" i="2"/>
  <c r="M6" i="2"/>
  <c r="L3" i="2"/>
  <c r="M7" i="2"/>
  <c r="E2" i="3"/>
  <c r="L22" i="3"/>
  <c r="L21" i="3"/>
  <c r="M29" i="3"/>
  <c r="L31" i="3"/>
  <c r="M9" i="3"/>
  <c r="M19" i="3"/>
  <c r="L18" i="3"/>
  <c r="M27" i="3"/>
  <c r="M28" i="3"/>
  <c r="L15" i="3"/>
  <c r="L7" i="3"/>
  <c r="L10" i="3"/>
  <c r="L2" i="3"/>
  <c r="L4" i="3"/>
  <c r="L8" i="3"/>
  <c r="L6" i="3"/>
  <c r="M5" i="3"/>
  <c r="M10" i="3"/>
  <c r="L11" i="3"/>
  <c r="L12" i="3"/>
  <c r="M8" i="11" l="1"/>
  <c r="N4" i="11"/>
  <c r="N7" i="11"/>
  <c r="M7" i="11"/>
  <c r="O8" i="11"/>
  <c r="O4" i="11"/>
  <c r="N9" i="11"/>
  <c r="M6" i="11"/>
  <c r="M10" i="11"/>
  <c r="N5" i="11"/>
  <c r="O7" i="11"/>
  <c r="M5" i="11"/>
  <c r="N3" i="11"/>
  <c r="O5" i="11"/>
  <c r="N8" i="11"/>
  <c r="M4" i="11"/>
  <c r="O6" i="11"/>
</calcChain>
</file>

<file path=xl/sharedStrings.xml><?xml version="1.0" encoding="utf-8"?>
<sst xmlns="http://schemas.openxmlformats.org/spreadsheetml/2006/main" count="1184" uniqueCount="1042">
  <si>
    <t>Video filename</t>
  </si>
  <si>
    <t>Total frames</t>
  </si>
  <si>
    <t>Neutral frames</t>
  </si>
  <si>
    <t>Non-neutral frames</t>
  </si>
  <si>
    <t>Frames with face</t>
  </si>
  <si>
    <t>Sound frames (0 s)</t>
  </si>
  <si>
    <t>Sound frames (1 s)</t>
  </si>
  <si>
    <t>Sound frames (2 s)</t>
  </si>
  <si>
    <t>Sound frames (3 s)</t>
  </si>
  <si>
    <t>Sound frames (4 s)</t>
  </si>
  <si>
    <t>Sound frames (5 s)</t>
  </si>
  <si>
    <t>Sound frames (6 s)</t>
  </si>
  <si>
    <t>Sound frames (7 s)</t>
  </si>
  <si>
    <t>Sound frames (8 s)</t>
  </si>
  <si>
    <t>Sound frames (9 s)</t>
  </si>
  <si>
    <t>Sound frames (10 s)</t>
  </si>
  <si>
    <t>Sound frames with face (0 s)</t>
  </si>
  <si>
    <t>Sound frames with face (1 s)</t>
  </si>
  <si>
    <t>Sound frames with face (2 s)</t>
  </si>
  <si>
    <t>Sound frames with face (3 s)</t>
  </si>
  <si>
    <t>Sound frames with face (4 s)</t>
  </si>
  <si>
    <t>Sound frames with face (5 s)</t>
  </si>
  <si>
    <t>Sound frames with face (6 s)</t>
  </si>
  <si>
    <t>Sound frames with face (7 s)</t>
  </si>
  <si>
    <t>Sound frames with face (8 s)</t>
  </si>
  <si>
    <t>Sound frames with face (9 s)</t>
  </si>
  <si>
    <t>Sound frames with face (10 s)</t>
  </si>
  <si>
    <t>Video overall accuracy</t>
  </si>
  <si>
    <t>Audio overall accuracy (0 s)</t>
  </si>
  <si>
    <t>Audio overall accuracy (1 s)</t>
  </si>
  <si>
    <t>Audio overall accuracy (2 s)</t>
  </si>
  <si>
    <t>Audio overall accuracy (3 s)</t>
  </si>
  <si>
    <t>Audio overall accuracy (4 s)</t>
  </si>
  <si>
    <t>Audio overall accuracy (5 s)</t>
  </si>
  <si>
    <t>Audio overall accuracy (6 s)</t>
  </si>
  <si>
    <t>Audio overall accuracy (7 s)</t>
  </si>
  <si>
    <t>Audio overall accuracy (8 s)</t>
  </si>
  <si>
    <t>Audio overall accuracy (9 s)</t>
  </si>
  <si>
    <t>Audio overall accuracy (10 s)</t>
  </si>
  <si>
    <t>Text overall accuracy (0 s)</t>
  </si>
  <si>
    <t>Text overall accuracy (1 s)</t>
  </si>
  <si>
    <t>Text overall accuracy (2 s)</t>
  </si>
  <si>
    <t>Text overall accuracy (3 s)</t>
  </si>
  <si>
    <t>Text overall accuracy (4 s)</t>
  </si>
  <si>
    <t>Text overall accuracy (5 s)</t>
  </si>
  <si>
    <t>Text overall accuracy (6 s)</t>
  </si>
  <si>
    <t>Text overall accuracy (7 s)</t>
  </si>
  <si>
    <t>Text overall accuracy (8 s)</t>
  </si>
  <si>
    <t>Text overall accuracy (9 s)</t>
  </si>
  <si>
    <t>Text overall accuracy (10 s)</t>
  </si>
  <si>
    <t>Possible mismatch frames (0 s)</t>
  </si>
  <si>
    <t>Possible mismatch frames (1 s)</t>
  </si>
  <si>
    <t>Possible mismatch frames (2 s)</t>
  </si>
  <si>
    <t>Possible mismatch frames (3 s)</t>
  </si>
  <si>
    <t>Possible mismatch frames (4 s)</t>
  </si>
  <si>
    <t>Possible mismatch frames (5 s)</t>
  </si>
  <si>
    <t>Possible mismatch frames (6 s)</t>
  </si>
  <si>
    <t>Possible mismatch frames (7 s)</t>
  </si>
  <si>
    <t>Possible mismatch frames (8 s)</t>
  </si>
  <si>
    <t>Possible mismatch frames (9 s)</t>
  </si>
  <si>
    <t>Possible mismatch frames (10 s)</t>
  </si>
  <si>
    <t>VidTextMismatch % (0 s)</t>
  </si>
  <si>
    <t>VidTextMismatch % (1 s)</t>
  </si>
  <si>
    <t>VidTextMismatch % (2 s)</t>
  </si>
  <si>
    <t>VidTextMismatch % (3 s)</t>
  </si>
  <si>
    <t>VidTextMismatch % (4 s)</t>
  </si>
  <si>
    <t>VidTextMismatch % (5 s)</t>
  </si>
  <si>
    <t>VidTextMismatch % (6 s)</t>
  </si>
  <si>
    <t>VidTextMismatch % (7 s)</t>
  </si>
  <si>
    <t>VidTextMismatch % (8 s)</t>
  </si>
  <si>
    <t>VidTextMismatch % (9 s)</t>
  </si>
  <si>
    <t>VidTextMismatch % (10 s)</t>
  </si>
  <si>
    <t>TextAudMismatch % (0 s)</t>
  </si>
  <si>
    <t>TextAudMismatch % (1 s)</t>
  </si>
  <si>
    <t>TextAudMismatch % (2 s)</t>
  </si>
  <si>
    <t>TextAudMismatch % (3 s)</t>
  </si>
  <si>
    <t>TextAudMismatch % (4 s)</t>
  </si>
  <si>
    <t>TextAudMismatch % (5 s)</t>
  </si>
  <si>
    <t>TextAudMismatch % (6 s)</t>
  </si>
  <si>
    <t>TextAudMismatch % (7 s)</t>
  </si>
  <si>
    <t>TextAudMismatch % (8 s)</t>
  </si>
  <si>
    <t>TextAudMismatch % (9 s)</t>
  </si>
  <si>
    <t>TextAudMismatch % (10 s)</t>
  </si>
  <si>
    <t>VidAudMismatch % (0 s)</t>
  </si>
  <si>
    <t>VidAudMismatch % (1 s)</t>
  </si>
  <si>
    <t>VidAudMismatch % (2 s)</t>
  </si>
  <si>
    <t>VidAudMismatch % (3 s)</t>
  </si>
  <si>
    <t>VidAudMismatch % (4 s)</t>
  </si>
  <si>
    <t>VidAudMismatch % (5 s)</t>
  </si>
  <si>
    <t>VidAudMismatch % (6 s)</t>
  </si>
  <si>
    <t>VidAudMismatch % (7 s)</t>
  </si>
  <si>
    <t>VidAudMismatch % (8 s)</t>
  </si>
  <si>
    <t>VidAudMismatch % (9 s)</t>
  </si>
  <si>
    <t>VidAudMismatch % (10 s)</t>
  </si>
  <si>
    <t>VidAudMismatch (0 s)</t>
  </si>
  <si>
    <t>VidAudMismatch (1 s)</t>
  </si>
  <si>
    <t>VidAudMismatch (2 s)</t>
  </si>
  <si>
    <t>VidAudMismatch (3 s)</t>
  </si>
  <si>
    <t>VidAudMismatch (4 s)</t>
  </si>
  <si>
    <t>VidAudMismatch (5 s)</t>
  </si>
  <si>
    <t>VidAudMismatch (6 s)</t>
  </si>
  <si>
    <t>VidAudMismatch (7 s)</t>
  </si>
  <si>
    <t>VidAudMismatch (8 s)</t>
  </si>
  <si>
    <t>VidAudMismatch (9 s)</t>
  </si>
  <si>
    <t>VidAudMismatch (10 s)</t>
  </si>
  <si>
    <t>TextAudMismatch (0 s)</t>
  </si>
  <si>
    <t>TextAudMismatch (1 s)</t>
  </si>
  <si>
    <t>TextAudMismatch (2 s)</t>
  </si>
  <si>
    <t>TextAudMismatch (3 s)</t>
  </si>
  <si>
    <t>TextAudMismatch (4 s)</t>
  </si>
  <si>
    <t>TextAudMismatch (5 s)</t>
  </si>
  <si>
    <t>TextAudMismatch (6 s)</t>
  </si>
  <si>
    <t>TextAudMismatch (7 s)</t>
  </si>
  <si>
    <t>TextAudMismatch (8 s)</t>
  </si>
  <si>
    <t>TextAudMismatch (9 s)</t>
  </si>
  <si>
    <t>TextAudMismatch (10 s)</t>
  </si>
  <si>
    <t>VidTextMismatch (0 s)</t>
  </si>
  <si>
    <t>VidTextMismatch (1 s)</t>
  </si>
  <si>
    <t>VidTextMismatch (2 s)</t>
  </si>
  <si>
    <t>VidTextMismatch (3 s)</t>
  </si>
  <si>
    <t>VidTextMismatch (4 s)</t>
  </si>
  <si>
    <t>VidTextMismatch (5 s)</t>
  </si>
  <si>
    <t>VidTextMismatch (6 s)</t>
  </si>
  <si>
    <t>VidTextMismatch (7 s)</t>
  </si>
  <si>
    <t>VidTextMismatch (8 s)</t>
  </si>
  <si>
    <t>VidTextMismatch (9 s)</t>
  </si>
  <si>
    <t>VidTextMismatch (10 s)</t>
  </si>
  <si>
    <t>Scorable frames (0 s)</t>
  </si>
  <si>
    <t>Scorable frames (1 s)</t>
  </si>
  <si>
    <t>Scorable frames (2 s)</t>
  </si>
  <si>
    <t>Scorable frames (3 s)</t>
  </si>
  <si>
    <t>Scorable frames (4 s)</t>
  </si>
  <si>
    <t>Scorable frames (5 s)</t>
  </si>
  <si>
    <t>Scorable frames (6 s)</t>
  </si>
  <si>
    <t>Scorable frames (7 s)</t>
  </si>
  <si>
    <t>Scorable frames (8 s)</t>
  </si>
  <si>
    <t>Scorable frames (9 s)</t>
  </si>
  <si>
    <t>Scorable frames (10 s)</t>
  </si>
  <si>
    <t>Total score (total) (0 s)</t>
  </si>
  <si>
    <t>Total score (total) (1 s)</t>
  </si>
  <si>
    <t>Total score (total) (2 s)</t>
  </si>
  <si>
    <t>Total score (total) (3 s)</t>
  </si>
  <si>
    <t>Total score (total) (4 s)</t>
  </si>
  <si>
    <t>Total score (total) (5 s)</t>
  </si>
  <si>
    <t>Total score (total) (6 s)</t>
  </si>
  <si>
    <t>Total score (total) (7 s)</t>
  </si>
  <si>
    <t>Total score (total) (8 s)</t>
  </si>
  <si>
    <t>Total score (total) (9 s)</t>
  </si>
  <si>
    <t>Total score (total) (10 s)</t>
  </si>
  <si>
    <t>Total score (%) (0 s)</t>
  </si>
  <si>
    <t>Total score (%) (1 s)</t>
  </si>
  <si>
    <t>Total score (%) (2 s)</t>
  </si>
  <si>
    <t>Total score (%) (3 s)</t>
  </si>
  <si>
    <t>Total score (%) (4 s)</t>
  </si>
  <si>
    <t>Total score (%) (5 s)</t>
  </si>
  <si>
    <t>Total score (%) (6 s)</t>
  </si>
  <si>
    <t>Total score (%) (7 s)</t>
  </si>
  <si>
    <t>Total score (%) (8 s)</t>
  </si>
  <si>
    <t>Total score (%) (9 s)</t>
  </si>
  <si>
    <t>Total score (%) (10 s)</t>
  </si>
  <si>
    <t>Video score (total)</t>
  </si>
  <si>
    <t>Video score (%)</t>
  </si>
  <si>
    <t>Audio score (total) (0 s)</t>
  </si>
  <si>
    <t>Audio score (total) (1 s)</t>
  </si>
  <si>
    <t>Audio score (total) (2 s)</t>
  </si>
  <si>
    <t>Audio score (total) (3 s)</t>
  </si>
  <si>
    <t>Audio score (total) (4 s)</t>
  </si>
  <si>
    <t>Audio score (total) (5 s)</t>
  </si>
  <si>
    <t>Audio score (total) (6 s)</t>
  </si>
  <si>
    <t>Audio score (total) (7 s)</t>
  </si>
  <si>
    <t>Audio score (total) (8 s)</t>
  </si>
  <si>
    <t>Audio score (total) (9 s)</t>
  </si>
  <si>
    <t>Audio score (total) (10 s)</t>
  </si>
  <si>
    <t>Audio score (%) (0 s)</t>
  </si>
  <si>
    <t>Audio score (%) (1 s)</t>
  </si>
  <si>
    <t>Audio score (%) (2 s)</t>
  </si>
  <si>
    <t>Audio score (%) (3 s)</t>
  </si>
  <si>
    <t>Audio score (%) (4 s)</t>
  </si>
  <si>
    <t>Audio score (%) (5 s)</t>
  </si>
  <si>
    <t>Audio score (%) (6 s)</t>
  </si>
  <si>
    <t>Audio score (%) (7 s)</t>
  </si>
  <si>
    <t>Audio score (%) (8 s)</t>
  </si>
  <si>
    <t>Audio score (%) (9 s)</t>
  </si>
  <si>
    <t>Audio score (%) (10 s)</t>
  </si>
  <si>
    <t>Text score (total) (0 s)</t>
  </si>
  <si>
    <t>Text score (total) (1 s)</t>
  </si>
  <si>
    <t>Text score (total) (2 s)</t>
  </si>
  <si>
    <t>Text score (total) (3 s)</t>
  </si>
  <si>
    <t>Text score (total) (4 s)</t>
  </si>
  <si>
    <t>Text score (total) (5 s)</t>
  </si>
  <si>
    <t>Text score (total) (6 s)</t>
  </si>
  <si>
    <t>Text score (total) (7 s)</t>
  </si>
  <si>
    <t>Text score (total) (8 s)</t>
  </si>
  <si>
    <t>Text score (total) (9 s)</t>
  </si>
  <si>
    <t>Text score (total) (10 s)</t>
  </si>
  <si>
    <t>Text score (%) (0 s)</t>
  </si>
  <si>
    <t>Text score (%) (1 s)</t>
  </si>
  <si>
    <t>Text score (%) (2 s)</t>
  </si>
  <si>
    <t>Text score (%) (3 s)</t>
  </si>
  <si>
    <t>Text score (%) (4 s)</t>
  </si>
  <si>
    <t>Text score (%) (5 s)</t>
  </si>
  <si>
    <t>Text score (%) (6 s)</t>
  </si>
  <si>
    <t>Text score (%) (7 s)</t>
  </si>
  <si>
    <t>Text score (%) (8 s)</t>
  </si>
  <si>
    <t>Text score (%) (9 s)</t>
  </si>
  <si>
    <t>Text score (%) (10 s)</t>
  </si>
  <si>
    <t>Positive frames</t>
  </si>
  <si>
    <t>Negative frames</t>
  </si>
  <si>
    <t>Active frames</t>
  </si>
  <si>
    <t>Inactive frames</t>
  </si>
  <si>
    <t>Positive-active frames</t>
  </si>
  <si>
    <t>Negative-active frames</t>
  </si>
  <si>
    <t>Positive-inactive frames</t>
  </si>
  <si>
    <t>Negative-inactive frames</t>
  </si>
  <si>
    <t>Positive frames from video</t>
  </si>
  <si>
    <t>Negative frames from video</t>
  </si>
  <si>
    <t>Active frames from video</t>
  </si>
  <si>
    <t>Inactive frames from video</t>
  </si>
  <si>
    <t>Positive-active frames from video</t>
  </si>
  <si>
    <t>Negative-active frames from video</t>
  </si>
  <si>
    <t>Positive-inactive frames from video</t>
  </si>
  <si>
    <t>Negative-inactive frames from video</t>
  </si>
  <si>
    <t>Positive sound frames (0 s)</t>
  </si>
  <si>
    <t>Negative sound frames (0 s)</t>
  </si>
  <si>
    <t>Active sound frames (0 s)</t>
  </si>
  <si>
    <t>Inactive sound frames (0 s)</t>
  </si>
  <si>
    <t>Positive-active sound frames (0 s)</t>
  </si>
  <si>
    <t>Negative-active sound frames (0 s)</t>
  </si>
  <si>
    <t>Positive-inactive sound frames (0 s)</t>
  </si>
  <si>
    <t>Negative-inactive sound frames (0 s)</t>
  </si>
  <si>
    <t>Positive sound frames (1 s)</t>
  </si>
  <si>
    <t>Negative sound frames (1 s)</t>
  </si>
  <si>
    <t>Active sound frames (1 s)</t>
  </si>
  <si>
    <t>Inactive sound frames (1 s)</t>
  </si>
  <si>
    <t>Positive-active sound frames (1 s)</t>
  </si>
  <si>
    <t>Negative-active sound frames (1 s)</t>
  </si>
  <si>
    <t>Positive-inactive sound frames (1 s)</t>
  </si>
  <si>
    <t>Negative-inactive sound frames (1 s)</t>
  </si>
  <si>
    <t>Positive sound frames (2 s)</t>
  </si>
  <si>
    <t>Negative sound frames (2 s)</t>
  </si>
  <si>
    <t>Active sound frames (2 s)</t>
  </si>
  <si>
    <t>Inactive sound frames (2 s)</t>
  </si>
  <si>
    <t>Positive-active sound frames (2 s)</t>
  </si>
  <si>
    <t>Negative-active sound frames (2 s)</t>
  </si>
  <si>
    <t>Positive-inactive sound frames (2 s)</t>
  </si>
  <si>
    <t>Negative-inactive sound frames (2 s)</t>
  </si>
  <si>
    <t>Positive sound frames (3 s)</t>
  </si>
  <si>
    <t>Negative sound frames (3 s)</t>
  </si>
  <si>
    <t>Active sound frames (3 s)</t>
  </si>
  <si>
    <t>Inactive sound frames (3 s)</t>
  </si>
  <si>
    <t>Positive-active sound frames (3 s)</t>
  </si>
  <si>
    <t>Negative-active sound frames (3 s)</t>
  </si>
  <si>
    <t>Positive-inactive sound frames (3 s)</t>
  </si>
  <si>
    <t>Negative-inactive sound frames (3 s)</t>
  </si>
  <si>
    <t>Positive sound frames (4 s)</t>
  </si>
  <si>
    <t>Negative sound frames (4 s)</t>
  </si>
  <si>
    <t>Active sound frames (4 s)</t>
  </si>
  <si>
    <t>Inactive sound frames (4 s)</t>
  </si>
  <si>
    <t>Positive-active sound frames (4 s)</t>
  </si>
  <si>
    <t>Negative-active sound frames (4 s)</t>
  </si>
  <si>
    <t>Positive-inactive sound frames (4 s)</t>
  </si>
  <si>
    <t>Negative-inactive sound frames (4 s)</t>
  </si>
  <si>
    <t>Positive sound frames (5 s)</t>
  </si>
  <si>
    <t>Negative sound frames (5 s)</t>
  </si>
  <si>
    <t>Active sound frames (5 s)</t>
  </si>
  <si>
    <t>Inactive sound frames (5 s)</t>
  </si>
  <si>
    <t>Positive-active sound frames (5 s)</t>
  </si>
  <si>
    <t>Negative-active sound frames (5 s)</t>
  </si>
  <si>
    <t>Positive-inactive sound frames (5 s)</t>
  </si>
  <si>
    <t>Negative-inactive sound frames (5 s)</t>
  </si>
  <si>
    <t>Positive sound frames (6 s)</t>
  </si>
  <si>
    <t>Negative sound frames (6 s)</t>
  </si>
  <si>
    <t>Active sound frames (6 s)</t>
  </si>
  <si>
    <t>Inactive sound frames (6 s)</t>
  </si>
  <si>
    <t>Positive-active sound frames (6 s)</t>
  </si>
  <si>
    <t>Negative-active sound frames (6 s)</t>
  </si>
  <si>
    <t>Positive-inactive sound frames (6 s)</t>
  </si>
  <si>
    <t>Negative-inactive sound frames (6 s)</t>
  </si>
  <si>
    <t>Positive sound frames (7 s)</t>
  </si>
  <si>
    <t>Negative sound frames (7 s)</t>
  </si>
  <si>
    <t>Active sound frames (7 s)</t>
  </si>
  <si>
    <t>Inactive sound frames (7 s)</t>
  </si>
  <si>
    <t>Positive-active sound frames (7 s)</t>
  </si>
  <si>
    <t>Negative-active sound frames (7 s)</t>
  </si>
  <si>
    <t>Positive-inactive sound frames (7 s)</t>
  </si>
  <si>
    <t>Negative-inactive sound frames (7 s)</t>
  </si>
  <si>
    <t>Positive sound frames (8 s)</t>
  </si>
  <si>
    <t>Negative sound frames (8 s)</t>
  </si>
  <si>
    <t>Active sound frames (8 s)</t>
  </si>
  <si>
    <t>Inactive sound frames (8 s)</t>
  </si>
  <si>
    <t>Positive-active sound frames (8 s)</t>
  </si>
  <si>
    <t>Negative-active sound frames (8 s)</t>
  </si>
  <si>
    <t>Positive-inactive sound frames (8 s)</t>
  </si>
  <si>
    <t>Negative-inactive sound frames (8 s)</t>
  </si>
  <si>
    <t>Positive sound frames (9 s)</t>
  </si>
  <si>
    <t>Negative sound frames (9 s)</t>
  </si>
  <si>
    <t>Active sound frames (9 s)</t>
  </si>
  <si>
    <t>Inactive sound frames (9 s)</t>
  </si>
  <si>
    <t>Positive-active sound frames (9 s)</t>
  </si>
  <si>
    <t>Negative-active sound frames (9 s)</t>
  </si>
  <si>
    <t>Positive-inactive sound frames (9 s)</t>
  </si>
  <si>
    <t>Negative-inactive sound frames (9 s)</t>
  </si>
  <si>
    <t>Positive sound frames (10 s)</t>
  </si>
  <si>
    <t>Negative sound frames (10 s)</t>
  </si>
  <si>
    <t>Active sound frames (10 s)</t>
  </si>
  <si>
    <t>Inactive sound frames (10 s)</t>
  </si>
  <si>
    <t>Positive-active sound frames (10 s)</t>
  </si>
  <si>
    <t>Negative-active sound frames (10 s)</t>
  </si>
  <si>
    <t>Positive-inactive sound frames (10 s)</t>
  </si>
  <si>
    <t>Negative-inactive sound frames (10 s)</t>
  </si>
  <si>
    <t>Positive sound frames from audio (0 s)</t>
  </si>
  <si>
    <t>Negative sound frames from audio (0 s)</t>
  </si>
  <si>
    <t>Active sound frames from audio (0 s)</t>
  </si>
  <si>
    <t>Inactive sound frames from audio (0 s)</t>
  </si>
  <si>
    <t>Positive-active sound frames from audio (0 s)</t>
  </si>
  <si>
    <t>Negative-active sound frames from audio (0 s)</t>
  </si>
  <si>
    <t>Positive-inactive sound frames from audio (0 s)</t>
  </si>
  <si>
    <t>Negative-inactive sound frames from audio (0 s)</t>
  </si>
  <si>
    <t>Positive sound frames from audio (1 s)</t>
  </si>
  <si>
    <t>Negative sound frames from audio (1 s)</t>
  </si>
  <si>
    <t>Active sound frames from audio (1 s)</t>
  </si>
  <si>
    <t>Inactive sound frames from audio (1 s)</t>
  </si>
  <si>
    <t>Positive-active sound frames from audio (1 s)</t>
  </si>
  <si>
    <t>Negative-active sound frames from audio (1 s)</t>
  </si>
  <si>
    <t>Positive-inactive sound frames from audio (1 s)</t>
  </si>
  <si>
    <t>Negative-inactive sound frames from audio (1 s)</t>
  </si>
  <si>
    <t>Positive sound frames from audio (2 s)</t>
  </si>
  <si>
    <t>Negative sound frames from audio (2 s)</t>
  </si>
  <si>
    <t>Active sound frames from audio (2 s)</t>
  </si>
  <si>
    <t>Inactive sound frames from audio (2 s)</t>
  </si>
  <si>
    <t>Positive-active sound frames from audio (2 s)</t>
  </si>
  <si>
    <t>Negative-active sound frames from audio (2 s)</t>
  </si>
  <si>
    <t>Positive-inactive sound frames from audio (2 s)</t>
  </si>
  <si>
    <t>Negative-inactive sound frames from audio (2 s)</t>
  </si>
  <si>
    <t>Positive sound frames from audio (3 s)</t>
  </si>
  <si>
    <t>Negative sound frames from audio (3 s)</t>
  </si>
  <si>
    <t>Active sound frames from audio (3 s)</t>
  </si>
  <si>
    <t>Inactive sound frames from audio (3 s)</t>
  </si>
  <si>
    <t>Positive-active sound frames from audio (3 s)</t>
  </si>
  <si>
    <t>Negative-active sound frames from audio (3 s)</t>
  </si>
  <si>
    <t>Positive-inactive sound frames from audio (3 s)</t>
  </si>
  <si>
    <t>Negative-inactive sound frames from audio (3 s)</t>
  </si>
  <si>
    <t>Positive sound frames from audio (4 s)</t>
  </si>
  <si>
    <t>Negative sound frames from audio (4 s)</t>
  </si>
  <si>
    <t>Active sound frames from audio (4 s)</t>
  </si>
  <si>
    <t>Inactive sound frames from audio (4 s)</t>
  </si>
  <si>
    <t>Positive-active sound frames from audio (4 s)</t>
  </si>
  <si>
    <t>Negative-active sound frames from audio (4 s)</t>
  </si>
  <si>
    <t>Positive-inactive sound frames from audio (4 s)</t>
  </si>
  <si>
    <t>Negative-inactive sound frames from audio (4 s)</t>
  </si>
  <si>
    <t>Positive sound frames from audio (5 s)</t>
  </si>
  <si>
    <t>Negative sound frames from audio (5 s)</t>
  </si>
  <si>
    <t>Active sound frames from audio (5 s)</t>
  </si>
  <si>
    <t>Inactive sound frames from audio (5 s)</t>
  </si>
  <si>
    <t>Positive-active sound frames from audio (5 s)</t>
  </si>
  <si>
    <t>Negative-active sound frames from audio (5 s)</t>
  </si>
  <si>
    <t>Positive-inactive sound frames from audio (5 s)</t>
  </si>
  <si>
    <t>Negative-inactive sound frames from audio (5 s)</t>
  </si>
  <si>
    <t>Positive sound frames from audio (6 s)</t>
  </si>
  <si>
    <t>Negative sound frames from audio (6 s)</t>
  </si>
  <si>
    <t>Active sound frames from audio (6 s)</t>
  </si>
  <si>
    <t>Inactive sound frames from audio (6 s)</t>
  </si>
  <si>
    <t>Positive-active sound frames from audio (6 s)</t>
  </si>
  <si>
    <t>Negative-active sound frames from audio (6 s)</t>
  </si>
  <si>
    <t>Positive-inactive sound frames from audio (6 s)</t>
  </si>
  <si>
    <t>Negative-inactive sound frames from audio (6 s)</t>
  </si>
  <si>
    <t>Positive sound frames from audio (7 s)</t>
  </si>
  <si>
    <t>Negative sound frames from audio (7 s)</t>
  </si>
  <si>
    <t>Active sound frames from audio (7 s)</t>
  </si>
  <si>
    <t>Inactive sound frames from audio (7 s)</t>
  </si>
  <si>
    <t>Positive-active sound frames from audio (7 s)</t>
  </si>
  <si>
    <t>Negative-active sound frames from audio (7 s)</t>
  </si>
  <si>
    <t>Positive-inactive sound frames from audio (7 s)</t>
  </si>
  <si>
    <t>Negative-inactive sound frames from audio (7 s)</t>
  </si>
  <si>
    <t>Positive sound frames from audio (8 s)</t>
  </si>
  <si>
    <t>Negative sound frames from audio (8 s)</t>
  </si>
  <si>
    <t>Active sound frames from audio (8 s)</t>
  </si>
  <si>
    <t>Inactive sound frames from audio (8 s)</t>
  </si>
  <si>
    <t>Positive-active sound frames from audio (8 s)</t>
  </si>
  <si>
    <t>Negative-active sound frames from audio (8 s)</t>
  </si>
  <si>
    <t>Positive-inactive sound frames from audio (8 s)</t>
  </si>
  <si>
    <t>Negative-inactive sound frames from audio (8 s)</t>
  </si>
  <si>
    <t>Positive sound frames from audio (9 s)</t>
  </si>
  <si>
    <t>Negative sound frames from audio (9 s)</t>
  </si>
  <si>
    <t>Active sound frames from audio (9 s)</t>
  </si>
  <si>
    <t>Inactive sound frames from audio (9 s)</t>
  </si>
  <si>
    <t>Positive-active sound frames from audio (9 s)</t>
  </si>
  <si>
    <t>Negative-active sound frames from audio (9 s)</t>
  </si>
  <si>
    <t>Positive-inactive sound frames from audio (9 s)</t>
  </si>
  <si>
    <t>Negative-inactive sound frames from audio (9 s)</t>
  </si>
  <si>
    <t>Positive sound frames from audio (10 s)</t>
  </si>
  <si>
    <t>Negative sound frames from audio (10 s)</t>
  </si>
  <si>
    <t>Active sound frames from audio (10 s)</t>
  </si>
  <si>
    <t>Inactive sound frames from audio (10 s)</t>
  </si>
  <si>
    <t>Positive-active sound frames from audio (10 s)</t>
  </si>
  <si>
    <t>Negative-active sound frames from audio (10 s)</t>
  </si>
  <si>
    <t>Positive-inactive sound frames from audio (10 s)</t>
  </si>
  <si>
    <t>Negative-inactive sound frames from audio (10 s)</t>
  </si>
  <si>
    <t>Positive sound frames from text (0 s)</t>
  </si>
  <si>
    <t>Negative sound frames from text (0 s)</t>
  </si>
  <si>
    <t>Active sound frames from text (0 s)</t>
  </si>
  <si>
    <t>Inactive sound frames from text (0 s)</t>
  </si>
  <si>
    <t>Positive-active sound frames from text (0 s)</t>
  </si>
  <si>
    <t>Negative-active sound frames from text (0 s)</t>
  </si>
  <si>
    <t>Positive-inactive sound frames from text (0 s)</t>
  </si>
  <si>
    <t>Negative-inactive sound frames from text (0 s)</t>
  </si>
  <si>
    <t>Positive sound frames from text (1 s)</t>
  </si>
  <si>
    <t>Negative sound frames from text (1 s)</t>
  </si>
  <si>
    <t>Active sound frames from text (1 s)</t>
  </si>
  <si>
    <t>Inactive sound frames from text (1 s)</t>
  </si>
  <si>
    <t>Positive-active sound frames from text (1 s)</t>
  </si>
  <si>
    <t>Negative-active sound frames from text (1 s)</t>
  </si>
  <si>
    <t>Positive-inactive sound frames from text (1 s)</t>
  </si>
  <si>
    <t>Negative-inactive sound frames from text (1 s)</t>
  </si>
  <si>
    <t>Positive sound frames from text (2 s)</t>
  </si>
  <si>
    <t>Negative sound frames from text (2 s)</t>
  </si>
  <si>
    <t>Active sound frames from text (2 s)</t>
  </si>
  <si>
    <t>Inactive sound frames from text (2 s)</t>
  </si>
  <si>
    <t>Positive-active sound frames from text (2 s)</t>
  </si>
  <si>
    <t>Negative-active sound frames from text (2 s)</t>
  </si>
  <si>
    <t>Positive-inactive sound frames from text (2 s)</t>
  </si>
  <si>
    <t>Negative-inactive sound frames from text (2 s)</t>
  </si>
  <si>
    <t>Positive sound frames from text (3 s)</t>
  </si>
  <si>
    <t>Negative sound frames from text (3 s)</t>
  </si>
  <si>
    <t>Active sound frames from text (3 s)</t>
  </si>
  <si>
    <t>Inactive sound frames from text (3 s)</t>
  </si>
  <si>
    <t>Positive-active sound frames from text (3 s)</t>
  </si>
  <si>
    <t>Negative-active sound frames from text (3 s)</t>
  </si>
  <si>
    <t>Positive-inactive sound frames from text (3 s)</t>
  </si>
  <si>
    <t>Negative-inactive sound frames from text (3 s)</t>
  </si>
  <si>
    <t>Positive sound frames from text (4 s)</t>
  </si>
  <si>
    <t>Negative sound frames from text (4 s)</t>
  </si>
  <si>
    <t>Active sound frames from text (4 s)</t>
  </si>
  <si>
    <t>Inactive sound frames from text (4 s)</t>
  </si>
  <si>
    <t>Positive-active sound frames from text (4 s)</t>
  </si>
  <si>
    <t>Negative-active sound frames from text (4 s)</t>
  </si>
  <si>
    <t>Positive-inactive sound frames from text (4 s)</t>
  </si>
  <si>
    <t>Negative-inactive sound frames from text (4 s)</t>
  </si>
  <si>
    <t>Positive sound frames from text (5 s)</t>
  </si>
  <si>
    <t>Negative sound frames from text (5 s)</t>
  </si>
  <si>
    <t>Active sound frames from text (5 s)</t>
  </si>
  <si>
    <t>Inactive sound frames from text (5 s)</t>
  </si>
  <si>
    <t>Positive-active sound frames from text (5 s)</t>
  </si>
  <si>
    <t>Negative-active sound frames from text (5 s)</t>
  </si>
  <si>
    <t>Positive-inactive sound frames from text (5 s)</t>
  </si>
  <si>
    <t>Negative-inactive sound frames from text (5 s)</t>
  </si>
  <si>
    <t>Positive sound frames from text (6 s)</t>
  </si>
  <si>
    <t>Negative sound frames from text (6 s)</t>
  </si>
  <si>
    <t>Active sound frames from text (6 s)</t>
  </si>
  <si>
    <t>Inactive sound frames from text (6 s)</t>
  </si>
  <si>
    <t>Positive-active sound frames from text (6 s)</t>
  </si>
  <si>
    <t>Negative-active sound frames from text (6 s)</t>
  </si>
  <si>
    <t>Positive-inactive sound frames from text (6 s)</t>
  </si>
  <si>
    <t>Negative-inactive sound frames from text (6 s)</t>
  </si>
  <si>
    <t>Positive sound frames from text (7 s)</t>
  </si>
  <si>
    <t>Negative sound frames from text (7 s)</t>
  </si>
  <si>
    <t>Active sound frames from text (7 s)</t>
  </si>
  <si>
    <t>Inactive sound frames from text (7 s)</t>
  </si>
  <si>
    <t>Positive-active sound frames from text (7 s)</t>
  </si>
  <si>
    <t>Negative-active sound frames from text (7 s)</t>
  </si>
  <si>
    <t>Positive-inactive sound frames from text (7 s)</t>
  </si>
  <si>
    <t>Negative-inactive sound frames from text (7 s)</t>
  </si>
  <si>
    <t>Positive sound frames from text (8 s)</t>
  </si>
  <si>
    <t>Negative sound frames from text (8 s)</t>
  </si>
  <si>
    <t>Active sound frames from text (8 s)</t>
  </si>
  <si>
    <t>Inactive sound frames from text (8 s)</t>
  </si>
  <si>
    <t>Positive-active sound frames from text (8 s)</t>
  </si>
  <si>
    <t>Negative-active sound frames from text (8 s)</t>
  </si>
  <si>
    <t>Positive-inactive sound frames from text (8 s)</t>
  </si>
  <si>
    <t>Negative-inactive sound frames from text (8 s)</t>
  </si>
  <si>
    <t>Positive sound frames from text (9 s)</t>
  </si>
  <si>
    <t>Negative sound frames from text (9 s)</t>
  </si>
  <si>
    <t>Active sound frames from text (9 s)</t>
  </si>
  <si>
    <t>Inactive sound frames from text (9 s)</t>
  </si>
  <si>
    <t>Positive-active sound frames from text (9 s)</t>
  </si>
  <si>
    <t>Negative-active sound frames from text (9 s)</t>
  </si>
  <si>
    <t>Positive-inactive sound frames from text (9 s)</t>
  </si>
  <si>
    <t>Negative-inactive sound frames from text (9 s)</t>
  </si>
  <si>
    <t>Positive sound frames from text (10 s)</t>
  </si>
  <si>
    <t>Negative sound frames from text (10 s)</t>
  </si>
  <si>
    <t>Active sound frames from text (10 s)</t>
  </si>
  <si>
    <t>Inactive sound frames from text (10 s)</t>
  </si>
  <si>
    <t>Positive-active sound frames from text (10 s)</t>
  </si>
  <si>
    <t>Negative-active sound frames from text (10 s)</t>
  </si>
  <si>
    <t>Positive-inactive sound frames from text (10 s)</t>
  </si>
  <si>
    <t>Negative-inactive sound frames from text (10 s)</t>
  </si>
  <si>
    <t>Video Correct Positive frames</t>
  </si>
  <si>
    <t>Video Correct Negative frames</t>
  </si>
  <si>
    <t>Video Correct Active frames</t>
  </si>
  <si>
    <t>Video Correct Inactive frames</t>
  </si>
  <si>
    <t>Video Correct Positive-active frames</t>
  </si>
  <si>
    <t>Video Correct Negative-active frames</t>
  </si>
  <si>
    <t>Video Correct Positive-inactive frames</t>
  </si>
  <si>
    <t>Video Correct Negative-inactive frames</t>
  </si>
  <si>
    <t>Video Correct total frames</t>
  </si>
  <si>
    <t>Audio Correct Positive frames (0 s)</t>
  </si>
  <si>
    <t>Audio Correct Negative frames (0 s)</t>
  </si>
  <si>
    <t>Audio Correct Active frames (0 s)</t>
  </si>
  <si>
    <t>Audio Correct Inactive frames (0 s)</t>
  </si>
  <si>
    <t>Audio Correct Positive-active frames (0 s)</t>
  </si>
  <si>
    <t>Audio Correct Negative-active frames (0 s)</t>
  </si>
  <si>
    <t>Audio Correct Positive-inactive frames (0 s)</t>
  </si>
  <si>
    <t>Audio Correct Negative-inactive frames (0 s)</t>
  </si>
  <si>
    <t>Audio Correct total frames (0 s)</t>
  </si>
  <si>
    <t>Audio Correct Positive frames (1 s)</t>
  </si>
  <si>
    <t>Audio Correct Negative frames (1 s)</t>
  </si>
  <si>
    <t>Audio Correct Active frames (1 s)</t>
  </si>
  <si>
    <t>Audio Correct Inactive frames (1 s)</t>
  </si>
  <si>
    <t>Audio Correct Positive-active frames (1 s)</t>
  </si>
  <si>
    <t>Audio Correct Negative-active frames (1 s)</t>
  </si>
  <si>
    <t>Audio Correct Positive-inactive frames (1 s)</t>
  </si>
  <si>
    <t>Audio Correct Negative-inactive frames (1 s)</t>
  </si>
  <si>
    <t>Audio Correct total frames (1 s)</t>
  </si>
  <si>
    <t>Audio Correct Positive frames (2 s)</t>
  </si>
  <si>
    <t>Audio Correct Negative frames (2 s)</t>
  </si>
  <si>
    <t>Audio Correct Active frames (2 s)</t>
  </si>
  <si>
    <t>Audio Correct Inactive frames (2 s)</t>
  </si>
  <si>
    <t>Audio Correct Positive-active frames (2 s)</t>
  </si>
  <si>
    <t>Audio Correct Negative-active frames (2 s)</t>
  </si>
  <si>
    <t>Audio Correct Positive-inactive frames (2 s)</t>
  </si>
  <si>
    <t>Audio Correct Negative-inactive frames (2 s)</t>
  </si>
  <si>
    <t>Audio Correct total frames (2 s)</t>
  </si>
  <si>
    <t>Audio Correct Positive frames (3 s)</t>
  </si>
  <si>
    <t>Audio Correct Negative frames (3 s)</t>
  </si>
  <si>
    <t>Audio Correct Active frames (3 s)</t>
  </si>
  <si>
    <t>Audio Correct Inactive frames (3 s)</t>
  </si>
  <si>
    <t>Audio Correct Positive-active frames (3 s)</t>
  </si>
  <si>
    <t>Audio Correct Negative-active frames (3 s)</t>
  </si>
  <si>
    <t>Audio Correct Positive-inactive frames (3 s)</t>
  </si>
  <si>
    <t>Audio Correct Negative-inactive frames (3 s)</t>
  </si>
  <si>
    <t>Audio Correct total frames (3 s)</t>
  </si>
  <si>
    <t>Audio Correct Positive frames (4 s)</t>
  </si>
  <si>
    <t>Audio Correct Negative frames (4 s)</t>
  </si>
  <si>
    <t>Audio Correct Active frames (4 s)</t>
  </si>
  <si>
    <t>Audio Correct Inactive frames (4 s)</t>
  </si>
  <si>
    <t>Audio Correct Positive-active frames (4 s)</t>
  </si>
  <si>
    <t>Audio Correct Negative-active frames (4 s)</t>
  </si>
  <si>
    <t>Audio Correct Positive-inactive frames (4 s)</t>
  </si>
  <si>
    <t>Audio Correct Negative-inactive frames (4 s)</t>
  </si>
  <si>
    <t>Audio Correct total frames (4 s)</t>
  </si>
  <si>
    <t>Audio Correct Positive frames (5 s)</t>
  </si>
  <si>
    <t>Audio Correct Negative frames (5 s)</t>
  </si>
  <si>
    <t>Audio Correct Active frames (5 s)</t>
  </si>
  <si>
    <t>Audio Correct Inactive frames (5 s)</t>
  </si>
  <si>
    <t>Audio Correct Positive-active frames (5 s)</t>
  </si>
  <si>
    <t>Audio Correct Negative-active frames (5 s)</t>
  </si>
  <si>
    <t>Audio Correct Positive-inactive frames (5 s)</t>
  </si>
  <si>
    <t>Audio Correct Negative-inactive frames (5 s)</t>
  </si>
  <si>
    <t>Audio Correct total frames (5 s)</t>
  </si>
  <si>
    <t>Audio Correct Positive frames (6 s)</t>
  </si>
  <si>
    <t>Audio Correct Negative frames (6 s)</t>
  </si>
  <si>
    <t>Audio Correct Active frames (6 s)</t>
  </si>
  <si>
    <t>Audio Correct Inactive frames (6 s)</t>
  </si>
  <si>
    <t>Audio Correct Positive-active frames (6 s)</t>
  </si>
  <si>
    <t>Audio Correct Negative-active frames (6 s)</t>
  </si>
  <si>
    <t>Audio Correct Positive-inactive frames (6 s)</t>
  </si>
  <si>
    <t>Audio Correct Negative-inactive frames (6 s)</t>
  </si>
  <si>
    <t>Audio Correct total frames (6 s)</t>
  </si>
  <si>
    <t>Audio Correct Positive frames (7 s)</t>
  </si>
  <si>
    <t>Audio Correct Negative frames (7 s)</t>
  </si>
  <si>
    <t>Audio Correct Active frames (7 s)</t>
  </si>
  <si>
    <t>Audio Correct Inactive frames (7 s)</t>
  </si>
  <si>
    <t>Audio Correct Positive-active frames (7 s)</t>
  </si>
  <si>
    <t>Audio Correct Negative-active frames (7 s)</t>
  </si>
  <si>
    <t>Audio Correct Positive-inactive frames (7 s)</t>
  </si>
  <si>
    <t>Audio Correct Negative-inactive frames (7 s)</t>
  </si>
  <si>
    <t>Audio Correct total frames (7 s)</t>
  </si>
  <si>
    <t>Audio Correct Positive frames (8 s)</t>
  </si>
  <si>
    <t>Audio Correct Negative frames (8 s)</t>
  </si>
  <si>
    <t>Audio Correct Active frames (8 s)</t>
  </si>
  <si>
    <t>Audio Correct Inactive frames (8 s)</t>
  </si>
  <si>
    <t>Audio Correct Positive-active frames (8 s)</t>
  </si>
  <si>
    <t>Audio Correct Negative-active frames (8 s)</t>
  </si>
  <si>
    <t>Audio Correct Positive-inactive frames (8 s)</t>
  </si>
  <si>
    <t>Audio Correct Negative-inactive frames (8 s)</t>
  </si>
  <si>
    <t>Audio Correct total frames (8 s)</t>
  </si>
  <si>
    <t>Audio Correct Positive frames (9 s)</t>
  </si>
  <si>
    <t>Audio Correct Negative frames (9 s)</t>
  </si>
  <si>
    <t>Audio Correct Active frames (9 s)</t>
  </si>
  <si>
    <t>Audio Correct Inactive frames (9 s)</t>
  </si>
  <si>
    <t>Audio Correct Positive-active frames (9 s)</t>
  </si>
  <si>
    <t>Audio Correct Negative-active frames (9 s)</t>
  </si>
  <si>
    <t>Audio Correct Positive-inactive frames (9 s)</t>
  </si>
  <si>
    <t>Audio Correct Negative-inactive frames (9 s)</t>
  </si>
  <si>
    <t>Audio Correct total frames (9 s)</t>
  </si>
  <si>
    <t>Audio Correct Positive frames (10 s)</t>
  </si>
  <si>
    <t>Audio Correct Negative frames (10 s)</t>
  </si>
  <si>
    <t>Audio Correct Active frames (10 s)</t>
  </si>
  <si>
    <t>Audio Correct Inactive frames (10 s)</t>
  </si>
  <si>
    <t>Audio Correct Positive-active frames (10 s)</t>
  </si>
  <si>
    <t>Audio Correct Negative-active frames (10 s)</t>
  </si>
  <si>
    <t>Audio Correct Positive-inactive frames (10 s)</t>
  </si>
  <si>
    <t>Audio Correct Negative-inactive frames (10 s)</t>
  </si>
  <si>
    <t>Audio Correct total frames (10 s)</t>
  </si>
  <si>
    <t>Text Correct Positive frames (0 s)</t>
  </si>
  <si>
    <t>Text Correct Negative frames (0 s)</t>
  </si>
  <si>
    <t>Text Correct Active frames (0 s)</t>
  </si>
  <si>
    <t>Text Correct Inactive frames (0 s)</t>
  </si>
  <si>
    <t>Text Correct Positive-active frames (0 s)</t>
  </si>
  <si>
    <t>Text Correct Negative-active frames (0 s)</t>
  </si>
  <si>
    <t>Text Correct Positive-inactive frames (0 s)</t>
  </si>
  <si>
    <t>Text Correct Negative-inactive frames (0 s)</t>
  </si>
  <si>
    <t>Text Correct total frames (0 s)</t>
  </si>
  <si>
    <t>Text Correct Positive frames (1 s)</t>
  </si>
  <si>
    <t>Text Correct Negative frames (1 s)</t>
  </si>
  <si>
    <t>Text Correct Active frames (1 s)</t>
  </si>
  <si>
    <t>Text Correct Inactive frames (1 s)</t>
  </si>
  <si>
    <t>Text Correct Positive-active frames (1 s)</t>
  </si>
  <si>
    <t>Text Correct Negative-active frames (1 s)</t>
  </si>
  <si>
    <t>Text Correct Positive-inactive frames (1 s)</t>
  </si>
  <si>
    <t>Text Correct Negative-inactive frames (1 s)</t>
  </si>
  <si>
    <t>Text Correct total frames (1 s)</t>
  </si>
  <si>
    <t>Text Correct Positive frames (2 s)</t>
  </si>
  <si>
    <t>Text Correct Negative frames (2 s)</t>
  </si>
  <si>
    <t>Text Correct Active frames (2 s)</t>
  </si>
  <si>
    <t>Text Correct Inactive frames (2 s)</t>
  </si>
  <si>
    <t>Text Correct Positive-active frames (2 s)</t>
  </si>
  <si>
    <t>Text Correct Negative-active frames (2 s)</t>
  </si>
  <si>
    <t>Text Correct Positive-inactive frames (2 s)</t>
  </si>
  <si>
    <t>Text Correct Negative-inactive frames (2 s)</t>
  </si>
  <si>
    <t>Text Correct total frames (2 s)</t>
  </si>
  <si>
    <t>Text Correct Positive frames (3 s)</t>
  </si>
  <si>
    <t>Text Correct Negative frames (3 s)</t>
  </si>
  <si>
    <t>Text Correct Active frames (3 s)</t>
  </si>
  <si>
    <t>Text Correct Inactive frames (3 s)</t>
  </si>
  <si>
    <t>Text Correct Positive-active frames (3 s)</t>
  </si>
  <si>
    <t>Text Correct Negative-active frames (3 s)</t>
  </si>
  <si>
    <t>Text Correct Positive-inactive frames (3 s)</t>
  </si>
  <si>
    <t>Text Correct Negative-inactive frames (3 s)</t>
  </si>
  <si>
    <t>Text Correct total frames (3 s)</t>
  </si>
  <si>
    <t>Text Correct Positive frames (4 s)</t>
  </si>
  <si>
    <t>Text Correct Negative frames (4 s)</t>
  </si>
  <si>
    <t>Text Correct Active frames (4 s)</t>
  </si>
  <si>
    <t>Text Correct Inactive frames (4 s)</t>
  </si>
  <si>
    <t>Text Correct Positive-active frames (4 s)</t>
  </si>
  <si>
    <t>Text Correct Negative-active frames (4 s)</t>
  </si>
  <si>
    <t>Text Correct Positive-inactive frames (4 s)</t>
  </si>
  <si>
    <t>Text Correct Negative-inactive frames (4 s)</t>
  </si>
  <si>
    <t>Text Correct total frames (4 s)</t>
  </si>
  <si>
    <t>Text Correct Positive frames (5 s)</t>
  </si>
  <si>
    <t>Text Correct Negative frames (5 s)</t>
  </si>
  <si>
    <t>Text Correct Active frames (5 s)</t>
  </si>
  <si>
    <t>Text Correct Inactive frames (5 s)</t>
  </si>
  <si>
    <t>Text Correct Positive-active frames (5 s)</t>
  </si>
  <si>
    <t>Text Correct Negative-active frames (5 s)</t>
  </si>
  <si>
    <t>Text Correct Positive-inactive frames (5 s)</t>
  </si>
  <si>
    <t>Text Correct Negative-inactive frames (5 s)</t>
  </si>
  <si>
    <t>Text Correct total frames (5 s)</t>
  </si>
  <si>
    <t>Text Correct Positive frames (6 s)</t>
  </si>
  <si>
    <t>Text Correct Negative frames (6 s)</t>
  </si>
  <si>
    <t>Text Correct Active frames (6 s)</t>
  </si>
  <si>
    <t>Text Correct Inactive frames (6 s)</t>
  </si>
  <si>
    <t>Text Correct Positive-active frames (6 s)</t>
  </si>
  <si>
    <t>Text Correct Negative-active frames (6 s)</t>
  </si>
  <si>
    <t>Text Correct Positive-inactive frames (6 s)</t>
  </si>
  <si>
    <t>Text Correct Negative-inactive frames (6 s)</t>
  </si>
  <si>
    <t>Text Correct total frames (6 s)</t>
  </si>
  <si>
    <t>Text Correct Positive frames (7 s)</t>
  </si>
  <si>
    <t>Text Correct Negative frames (7 s)</t>
  </si>
  <si>
    <t>Text Correct Active frames (7 s)</t>
  </si>
  <si>
    <t>Text Correct Inactive frames (7 s)</t>
  </si>
  <si>
    <t>Text Correct Positive-active frames (7 s)</t>
  </si>
  <si>
    <t>Text Correct Negative-active frames (7 s)</t>
  </si>
  <si>
    <t>Text Correct Positive-inactive frames (7 s)</t>
  </si>
  <si>
    <t>Text Correct Negative-inactive frames (7 s)</t>
  </si>
  <si>
    <t>Text Correct total frames (7 s)</t>
  </si>
  <si>
    <t>Text Correct Positive frames (8 s)</t>
  </si>
  <si>
    <t>Text Correct Negative frames (8 s)</t>
  </si>
  <si>
    <t>Text Correct Active frames (8 s)</t>
  </si>
  <si>
    <t>Text Correct Inactive frames (8 s)</t>
  </si>
  <si>
    <t>Text Correct Positive-active frames (8 s)</t>
  </si>
  <si>
    <t>Text Correct Negative-active frames (8 s)</t>
  </si>
  <si>
    <t>Text Correct Positive-inactive frames (8 s)</t>
  </si>
  <si>
    <t>Text Correct Negative-inactive frames (8 s)</t>
  </si>
  <si>
    <t>Text Correct total frames (8 s)</t>
  </si>
  <si>
    <t>Text Correct Positive frames (9 s)</t>
  </si>
  <si>
    <t>Text Correct Negative frames (9 s)</t>
  </si>
  <si>
    <t>Text Correct Active frames (9 s)</t>
  </si>
  <si>
    <t>Text Correct Inactive frames (9 s)</t>
  </si>
  <si>
    <t>Text Correct Positive-active frames (9 s)</t>
  </si>
  <si>
    <t>Text Correct Negative-active frames (9 s)</t>
  </si>
  <si>
    <t>Text Correct Positive-inactive frames (9 s)</t>
  </si>
  <si>
    <t>Text Correct Negative-inactive frames (9 s)</t>
  </si>
  <si>
    <t>Text Correct total frames (9 s)</t>
  </si>
  <si>
    <t>Text Correct Positive frames (10 s)</t>
  </si>
  <si>
    <t>Text Correct Negative frames (10 s)</t>
  </si>
  <si>
    <t>Text Correct Active frames (10 s)</t>
  </si>
  <si>
    <t>Text Correct Inactive frames (10 s)</t>
  </si>
  <si>
    <t>Text Correct Positive-active frames (10 s)</t>
  </si>
  <si>
    <t>Text Correct Negative-active frames (10 s)</t>
  </si>
  <si>
    <t>Text Correct Positive-inactive frames (10 s)</t>
  </si>
  <si>
    <t>Text Correct Negative-inactive frames (10 s)</t>
  </si>
  <si>
    <t>Text Correct total frames (10 s)</t>
  </si>
  <si>
    <t>Video positive accuracy</t>
  </si>
  <si>
    <t>Video negative accuracy</t>
  </si>
  <si>
    <t>Video active accuracy</t>
  </si>
  <si>
    <t>Video inactive accuracy</t>
  </si>
  <si>
    <t>Video positive-negative accuracy</t>
  </si>
  <si>
    <t>Video active-inactive accuracy</t>
  </si>
  <si>
    <t>Video positive-active accuracy</t>
  </si>
  <si>
    <t>Video negative-active accuracy</t>
  </si>
  <si>
    <t>Video positive-inactive accuracy</t>
  </si>
  <si>
    <t>Video negative-inactive accuracy</t>
  </si>
  <si>
    <t>Audio positive accuracy (0 s)</t>
  </si>
  <si>
    <t>Audio negative accuracy (0 s)</t>
  </si>
  <si>
    <t>Audio active accuracy (0 s)</t>
  </si>
  <si>
    <t>Audio inactive accuracy (0 s)</t>
  </si>
  <si>
    <t>Audio positive-negative accuracy (0 s)</t>
  </si>
  <si>
    <t>Audio active-inactive accuracy (0 s)</t>
  </si>
  <si>
    <t>Audio positive-active accuracy (0 s)</t>
  </si>
  <si>
    <t>Audio negative-active accuracy (0 s)</t>
  </si>
  <si>
    <t>Audio positive-inactive accuracy (0 s)</t>
  </si>
  <si>
    <t>Audio negative-inactive accuracy (0 s)</t>
  </si>
  <si>
    <t>Audio positive accuracy (1 s)</t>
  </si>
  <si>
    <t>Audio negative accuracy (1 s)</t>
  </si>
  <si>
    <t>Audio active accuracy (1 s)</t>
  </si>
  <si>
    <t>Audio inactive accuracy (1 s)</t>
  </si>
  <si>
    <t>Audio positive-negative accuracy (1 s)</t>
  </si>
  <si>
    <t>Audio active-inactive accuracy (1 s)</t>
  </si>
  <si>
    <t>Audio positive-active accuracy (1 s)</t>
  </si>
  <si>
    <t>Audio negative-active accuracy (1 s)</t>
  </si>
  <si>
    <t>Audio positive-inactive accuracy (1 s)</t>
  </si>
  <si>
    <t>Audio negative-inactive accuracy (1 s)</t>
  </si>
  <si>
    <t>Audio positive accuracy (2 s)</t>
  </si>
  <si>
    <t>Audio negative accuracy (2 s)</t>
  </si>
  <si>
    <t>Audio active accuracy (2 s)</t>
  </si>
  <si>
    <t>Audio inactive accuracy (2 s)</t>
  </si>
  <si>
    <t>Audio positive-negative accuracy (2 s)</t>
  </si>
  <si>
    <t>Audio active-inactive accuracy (2 s)</t>
  </si>
  <si>
    <t>Audio positive-active accuracy (2 s)</t>
  </si>
  <si>
    <t>Audio negative-active accuracy (2 s)</t>
  </si>
  <si>
    <t>Audio positive-inactive accuracy (2 s)</t>
  </si>
  <si>
    <t>Audio negative-inactive accuracy (2 s)</t>
  </si>
  <si>
    <t>Audio positive accuracy (3 s)</t>
  </si>
  <si>
    <t>Audio negative accuracy (3 s)</t>
  </si>
  <si>
    <t>Audio active accuracy (3 s)</t>
  </si>
  <si>
    <t>Audio inactive accuracy (3 s)</t>
  </si>
  <si>
    <t>Audio positive-negative accuracy (3 s)</t>
  </si>
  <si>
    <t>Audio active-inactive accuracy (3 s)</t>
  </si>
  <si>
    <t>Audio positive-active accuracy (3 s)</t>
  </si>
  <si>
    <t>Audio negative-active accuracy (3 s)</t>
  </si>
  <si>
    <t>Audio positive-inactive accuracy (3 s)</t>
  </si>
  <si>
    <t>Audio negative-inactive accuracy (3 s)</t>
  </si>
  <si>
    <t>Audio positive accuracy (4 s)</t>
  </si>
  <si>
    <t>Audio negative accuracy (4 s)</t>
  </si>
  <si>
    <t>Audio active accuracy (4 s)</t>
  </si>
  <si>
    <t>Audio inactive accuracy (4 s)</t>
  </si>
  <si>
    <t>Audio positive-negative accuracy (4 s)</t>
  </si>
  <si>
    <t>Audio active-inactive accuracy (4 s)</t>
  </si>
  <si>
    <t>Audio positive-active accuracy (4 s)</t>
  </si>
  <si>
    <t>Audio negative-active accuracy (4 s)</t>
  </si>
  <si>
    <t>Audio positive-inactive accuracy (4 s)</t>
  </si>
  <si>
    <t>Audio negative-inactive accuracy (4 s)</t>
  </si>
  <si>
    <t>Audio positive accuracy (5 s)</t>
  </si>
  <si>
    <t>Audio negative accuracy (5 s)</t>
  </si>
  <si>
    <t>Audio active accuracy (5 s)</t>
  </si>
  <si>
    <t>Audio inactive accuracy (5 s)</t>
  </si>
  <si>
    <t>Audio positive-negative accuracy (5 s)</t>
  </si>
  <si>
    <t>Audio active-inactive accuracy (5 s)</t>
  </si>
  <si>
    <t>Audio positive-active accuracy (5 s)</t>
  </si>
  <si>
    <t>Audio negative-active accuracy (5 s)</t>
  </si>
  <si>
    <t>Audio positive-inactive accuracy (5 s)</t>
  </si>
  <si>
    <t>Audio negative-inactive accuracy (5 s)</t>
  </si>
  <si>
    <t>Audio positive accuracy (6 s)</t>
  </si>
  <si>
    <t>Audio negative accuracy (6 s)</t>
  </si>
  <si>
    <t>Audio active accuracy (6 s)</t>
  </si>
  <si>
    <t>Audio inactive accuracy (6 s)</t>
  </si>
  <si>
    <t>Audio positive-negative accuracy (6 s)</t>
  </si>
  <si>
    <t>Audio active-inactive accuracy (6 s)</t>
  </si>
  <si>
    <t>Audio positive-active accuracy (6 s)</t>
  </si>
  <si>
    <t>Audio negative-active accuracy (6 s)</t>
  </si>
  <si>
    <t>Audio positive-inactive accuracy (6 s)</t>
  </si>
  <si>
    <t>Audio negative-inactive accuracy (6 s)</t>
  </si>
  <si>
    <t>Audio positive accuracy (7 s)</t>
  </si>
  <si>
    <t>Audio negative accuracy (7 s)</t>
  </si>
  <si>
    <t>Audio active accuracy (7 s)</t>
  </si>
  <si>
    <t>Audio inactive accuracy (7 s)</t>
  </si>
  <si>
    <t>Audio positive-negative accuracy (7 s)</t>
  </si>
  <si>
    <t>Audio active-inactive accuracy (7 s)</t>
  </si>
  <si>
    <t>Audio positive-active accuracy (7 s)</t>
  </si>
  <si>
    <t>Audio negative-active accuracy (7 s)</t>
  </si>
  <si>
    <t>Audio positive-inactive accuracy (7 s)</t>
  </si>
  <si>
    <t>Audio negative-inactive accuracy (7 s)</t>
  </si>
  <si>
    <t>Audio positive accuracy (8 s)</t>
  </si>
  <si>
    <t>Audio negative accuracy (8 s)</t>
  </si>
  <si>
    <t>Audio active accuracy (8 s)</t>
  </si>
  <si>
    <t>Audio inactive accuracy (8 s)</t>
  </si>
  <si>
    <t>Audio positive-negative accuracy (8 s)</t>
  </si>
  <si>
    <t>Audio active-inactive accuracy (8 s)</t>
  </si>
  <si>
    <t>Audio positive-active accuracy (8 s)</t>
  </si>
  <si>
    <t>Audio negative-active accuracy (8 s)</t>
  </si>
  <si>
    <t>Audio positive-inactive accuracy (8 s)</t>
  </si>
  <si>
    <t>Audio negative-inactive accuracy (8 s)</t>
  </si>
  <si>
    <t>Audio positive accuracy (9 s)</t>
  </si>
  <si>
    <t>Audio negative accuracy (9 s)</t>
  </si>
  <si>
    <t>Audio active accuracy (9 s)</t>
  </si>
  <si>
    <t>Audio inactive accuracy (9 s)</t>
  </si>
  <si>
    <t>Audio positive-negative accuracy (9 s)</t>
  </si>
  <si>
    <t>Audio active-inactive accuracy (9 s)</t>
  </si>
  <si>
    <t>Audio positive-active accuracy (9 s)</t>
  </si>
  <si>
    <t>Audio negative-active accuracy (9 s)</t>
  </si>
  <si>
    <t>Audio positive-inactive accuracy (9 s)</t>
  </si>
  <si>
    <t>Audio negative-inactive accuracy (9 s)</t>
  </si>
  <si>
    <t>Audio positive accuracy (10 s)</t>
  </si>
  <si>
    <t>Audio negative accuracy (10 s)</t>
  </si>
  <si>
    <t>Audio active accuracy (10 s)</t>
  </si>
  <si>
    <t>Audio inactive accuracy (10 s)</t>
  </si>
  <si>
    <t>Audio positive-negative accuracy (10 s)</t>
  </si>
  <si>
    <t>Audio active-inactive accuracy (10 s)</t>
  </si>
  <si>
    <t>Audio positive-active accuracy (10 s)</t>
  </si>
  <si>
    <t>Audio negative-active accuracy (10 s)</t>
  </si>
  <si>
    <t>Audio positive-inactive accuracy (10 s)</t>
  </si>
  <si>
    <t>Audio negative-inactive accuracy (10 s)</t>
  </si>
  <si>
    <t>Text positive accuracy (0 s)</t>
  </si>
  <si>
    <t>Text negative accuracy (0 s)</t>
  </si>
  <si>
    <t>Text active accuracy (0 s)</t>
  </si>
  <si>
    <t>Text inactive accuracy (0 s)</t>
  </si>
  <si>
    <t>Text positive-negative accuracy (0 s)</t>
  </si>
  <si>
    <t>Text active-inactive accuracy (0 s)</t>
  </si>
  <si>
    <t>Text positive-active accuracy (0 s)</t>
  </si>
  <si>
    <t>Text negative-active accuracy (0 s)</t>
  </si>
  <si>
    <t>Text positive-inactive accuracy (0 s)</t>
  </si>
  <si>
    <t>Text negative-inactive accuracy (0 s)</t>
  </si>
  <si>
    <t>Text positive accuracy (1 s)</t>
  </si>
  <si>
    <t>Text negative accuracy (1 s)</t>
  </si>
  <si>
    <t>Text active accuracy (1 s)</t>
  </si>
  <si>
    <t>Text inactive accuracy (1 s)</t>
  </si>
  <si>
    <t>Text positive-negative accuracy (1 s)</t>
  </si>
  <si>
    <t>Text active-inactive accuracy (1 s)</t>
  </si>
  <si>
    <t>Text positive-active accuracy (1 s)</t>
  </si>
  <si>
    <t>Text negative-active accuracy (1 s)</t>
  </si>
  <si>
    <t>Text positive-inactive accuracy (1 s)</t>
  </si>
  <si>
    <t>Text negative-inactive accuracy (1 s)</t>
  </si>
  <si>
    <t>Text positive accuracy (2 s)</t>
  </si>
  <si>
    <t>Text negative accuracy (2 s)</t>
  </si>
  <si>
    <t>Text active accuracy (2 s)</t>
  </si>
  <si>
    <t>Text inactive accuracy (2 s)</t>
  </si>
  <si>
    <t>Text positive-negative accuracy (2 s)</t>
  </si>
  <si>
    <t>Text active-inactive accuracy (2 s)</t>
  </si>
  <si>
    <t>Text positive-active accuracy (2 s)</t>
  </si>
  <si>
    <t>Text negative-active accuracy (2 s)</t>
  </si>
  <si>
    <t>Text positive-inactive accuracy (2 s)</t>
  </si>
  <si>
    <t>Text negative-inactive accuracy (2 s)</t>
  </si>
  <si>
    <t>Text positive accuracy (3 s)</t>
  </si>
  <si>
    <t>Text negative accuracy (3 s)</t>
  </si>
  <si>
    <t>Text active accuracy (3 s)</t>
  </si>
  <si>
    <t>Text inactive accuracy (3 s)</t>
  </si>
  <si>
    <t>Text positive-negative accuracy (3 s)</t>
  </si>
  <si>
    <t>Text active-inactive accuracy (3 s)</t>
  </si>
  <si>
    <t>Text positive-active accuracy (3 s)</t>
  </si>
  <si>
    <t>Text negative-active accuracy (3 s)</t>
  </si>
  <si>
    <t>Text positive-inactive accuracy (3 s)</t>
  </si>
  <si>
    <t>Text negative-inactive accuracy (3 s)</t>
  </si>
  <si>
    <t>Text positive accuracy (4 s)</t>
  </si>
  <si>
    <t>Text negative accuracy (4 s)</t>
  </si>
  <si>
    <t>Text active accuracy (4 s)</t>
  </si>
  <si>
    <t>Text inactive accuracy (4 s)</t>
  </si>
  <si>
    <t>Text positive-negative accuracy (4 s)</t>
  </si>
  <si>
    <t>Text active-inactive accuracy (4 s)</t>
  </si>
  <si>
    <t>Text positive-active accuracy (4 s)</t>
  </si>
  <si>
    <t>Text negative-active accuracy (4 s)</t>
  </si>
  <si>
    <t>Text positive-inactive accuracy (4 s)</t>
  </si>
  <si>
    <t>Text negative-inactive accuracy (4 s)</t>
  </si>
  <si>
    <t>Text positive accuracy (5 s)</t>
  </si>
  <si>
    <t>Text negative accuracy (5 s)</t>
  </si>
  <si>
    <t>Text active accuracy (5 s)</t>
  </si>
  <si>
    <t>Text inactive accuracy (5 s)</t>
  </si>
  <si>
    <t>Text positive-negative accuracy (5 s)</t>
  </si>
  <si>
    <t>Text active-inactive accuracy (5 s)</t>
  </si>
  <si>
    <t>Text positive-active accuracy (5 s)</t>
  </si>
  <si>
    <t>Text negative-active accuracy (5 s)</t>
  </si>
  <si>
    <t>Text positive-inactive accuracy (5 s)</t>
  </si>
  <si>
    <t>Text negative-inactive accuracy (5 s)</t>
  </si>
  <si>
    <t>Text positive accuracy (6 s)</t>
  </si>
  <si>
    <t>Text negative accuracy (6 s)</t>
  </si>
  <si>
    <t>Text active accuracy (6 s)</t>
  </si>
  <si>
    <t>Text inactive accuracy (6 s)</t>
  </si>
  <si>
    <t>Text positive-negative accuracy (6 s)</t>
  </si>
  <si>
    <t>Text active-inactive accuracy (6 s)</t>
  </si>
  <si>
    <t>Text positive-active accuracy (6 s)</t>
  </si>
  <si>
    <t>Text negative-active accuracy (6 s)</t>
  </si>
  <si>
    <t>Text positive-inactive accuracy (6 s)</t>
  </si>
  <si>
    <t>Text negative-inactive accuracy (6 s)</t>
  </si>
  <si>
    <t>Text positive accuracy (7 s)</t>
  </si>
  <si>
    <t>Text negative accuracy (7 s)</t>
  </si>
  <si>
    <t>Text active accuracy (7 s)</t>
  </si>
  <si>
    <t>Text inactive accuracy (7 s)</t>
  </si>
  <si>
    <t>Text positive-negative accuracy (7 s)</t>
  </si>
  <si>
    <t>Text active-inactive accuracy (7 s)</t>
  </si>
  <si>
    <t>Text positive-active accuracy (7 s)</t>
  </si>
  <si>
    <t>Text negative-active accuracy (7 s)</t>
  </si>
  <si>
    <t>Text positive-inactive accuracy (7 s)</t>
  </si>
  <si>
    <t>Text negative-inactive accuracy (7 s)</t>
  </si>
  <si>
    <t>Text positive accuracy (8 s)</t>
  </si>
  <si>
    <t>Text negative accuracy (8 s)</t>
  </si>
  <si>
    <t>Text active accuracy (8 s)</t>
  </si>
  <si>
    <t>Text inactive accuracy (8 s)</t>
  </si>
  <si>
    <t>Text positive-negative accuracy (8 s)</t>
  </si>
  <si>
    <t>Text active-inactive accuracy (8 s)</t>
  </si>
  <si>
    <t>Text positive-active accuracy (8 s)</t>
  </si>
  <si>
    <t>Text negative-active accuracy (8 s)</t>
  </si>
  <si>
    <t>Text positive-inactive accuracy (8 s)</t>
  </si>
  <si>
    <t>Text negative-inactive accuracy (8 s)</t>
  </si>
  <si>
    <t>Text positive accuracy (9 s)</t>
  </si>
  <si>
    <t>Text negative accuracy (9 s)</t>
  </si>
  <si>
    <t>Text active accuracy (9 s)</t>
  </si>
  <si>
    <t>Text inactive accuracy (9 s)</t>
  </si>
  <si>
    <t>Text positive-negative accuracy (9 s)</t>
  </si>
  <si>
    <t>Text active-inactive accuracy (9 s)</t>
  </si>
  <si>
    <t>Text positive-active accuracy (9 s)</t>
  </si>
  <si>
    <t>Text negative-active accuracy (9 s)</t>
  </si>
  <si>
    <t>Text positive-inactive accuracy (9 s)</t>
  </si>
  <si>
    <t>Text negative-inactive accuracy (9 s)</t>
  </si>
  <si>
    <t>Text positive accuracy (10 s)</t>
  </si>
  <si>
    <t>Text negative accuracy (10 s)</t>
  </si>
  <si>
    <t>Text active accuracy (10 s)</t>
  </si>
  <si>
    <t>Text inactive accuracy (10 s)</t>
  </si>
  <si>
    <t>Text positive-negative accuracy (10 s)</t>
  </si>
  <si>
    <t>Text active-inactive accuracy (10 s)</t>
  </si>
  <si>
    <t>Text positive-active accuracy (10 s)</t>
  </si>
  <si>
    <t>Text negative-active accuracy (10 s)</t>
  </si>
  <si>
    <t>Text positive-inactive accuracy (10 s)</t>
  </si>
  <si>
    <t>Text negative-inactive accuracy (10 s)</t>
  </si>
  <si>
    <t>fall2021_Team10_teamsession1</t>
  </si>
  <si>
    <t>fall2021_Team12_teamsession1</t>
  </si>
  <si>
    <t>fall2021_Team12_teamsession2</t>
  </si>
  <si>
    <t>fall2021_Team13_teamsession1</t>
  </si>
  <si>
    <t>fall2021_Team13_teamsession2</t>
  </si>
  <si>
    <t>fall2021_Team14_teamsession1</t>
  </si>
  <si>
    <t>fall2021_Team15_teamsession2_3s</t>
  </si>
  <si>
    <t>fall2021_Team17_teamsession1</t>
  </si>
  <si>
    <t>fall2021_Team18_teamsession1</t>
  </si>
  <si>
    <t>fall2021_Team21_teamsession1</t>
  </si>
  <si>
    <t>fall2021_Team21_teamsession2</t>
  </si>
  <si>
    <t>fall2021_Team22_teamsession1</t>
  </si>
  <si>
    <t>fall2021_Team22_teamsession2_3s</t>
  </si>
  <si>
    <t>fall2021_Team23_teamsession1</t>
  </si>
  <si>
    <t>fall2021_Team23_teamsession2</t>
  </si>
  <si>
    <t>fall2021_Team24_teamsession1</t>
  </si>
  <si>
    <t>fall2021_Team24_teamsession2</t>
  </si>
  <si>
    <t>fall2021_Team25_teamsession2</t>
  </si>
  <si>
    <t>fall2021_Team26_teamsession1</t>
  </si>
  <si>
    <t>fall2021_Team26_teamsession2</t>
  </si>
  <si>
    <t>fall2021_Team2_teamsession2</t>
  </si>
  <si>
    <t>fall2021_Team3_teamsession1</t>
  </si>
  <si>
    <t>fall2021_Team3_teamsession2</t>
  </si>
  <si>
    <t>fall2021_Team4_teamsession1</t>
  </si>
  <si>
    <t>fall2021_Team5_teamsession1</t>
  </si>
  <si>
    <t>fall2021_Team7_teamsession2</t>
  </si>
  <si>
    <t>fall2021_Team8_TeamSession1</t>
  </si>
  <si>
    <t>fall2021_Team8_teamsession2</t>
  </si>
  <si>
    <t>fall2021_Team9_teamsession1</t>
  </si>
  <si>
    <t>fall2021_Team9_teamsession2</t>
  </si>
  <si>
    <t>Total</t>
  </si>
  <si>
    <t>Total (avg)</t>
  </si>
  <si>
    <t>Total (stdev)</t>
  </si>
  <si>
    <t>Validity interval</t>
  </si>
  <si>
    <t>Audio overall</t>
  </si>
  <si>
    <t>Text overall</t>
  </si>
  <si>
    <t>Audio positive accuracy</t>
  </si>
  <si>
    <t xml:space="preserve">Audio negative accuracy </t>
  </si>
  <si>
    <t xml:space="preserve">Audio active accuracy </t>
  </si>
  <si>
    <t xml:space="preserve">Audio inactive accuracy </t>
  </si>
  <si>
    <t xml:space="preserve">Audio positive-negative accuracy </t>
  </si>
  <si>
    <t xml:space="preserve">Audio active-inactive accuracy </t>
  </si>
  <si>
    <t xml:space="preserve">Audio positive-active accuracy </t>
  </si>
  <si>
    <t xml:space="preserve">Audio negative-active accuracy </t>
  </si>
  <si>
    <t xml:space="preserve">Audio positive-inactive accuracy </t>
  </si>
  <si>
    <t>Audio negative-inactive accuracy</t>
  </si>
  <si>
    <t>Text positive accuracy</t>
  </si>
  <si>
    <t>Text negative accuracy</t>
  </si>
  <si>
    <t>Text active accuracy</t>
  </si>
  <si>
    <t>Text inactive accuracy</t>
  </si>
  <si>
    <t>Text positive-negative accuracy</t>
  </si>
  <si>
    <t>Text active-inactive accuracy</t>
  </si>
  <si>
    <t>Text positive-active accuracy</t>
  </si>
  <si>
    <t>Text negative-active accuracy</t>
  </si>
  <si>
    <t>Text positive-inactive accuracy</t>
  </si>
  <si>
    <t>Text negative-inactive accuracy</t>
  </si>
  <si>
    <t>Stdev</t>
  </si>
  <si>
    <t>Video overall</t>
  </si>
  <si>
    <t>Vid-Text Mismatch</t>
  </si>
  <si>
    <t>stdev</t>
  </si>
  <si>
    <t>Text-Aud Mismatch</t>
  </si>
  <si>
    <t>Vid-Aud Mismatch</t>
  </si>
  <si>
    <t>Stdev (Audio)</t>
  </si>
  <si>
    <t>Audio upper</t>
  </si>
  <si>
    <t>Audio lower</t>
  </si>
  <si>
    <t>Text upper</t>
  </si>
  <si>
    <t>Text lower</t>
  </si>
  <si>
    <t>Video upper</t>
  </si>
  <si>
    <t>Video lower</t>
  </si>
  <si>
    <t>Video number</t>
  </si>
  <si>
    <t>Positive frames with face</t>
  </si>
  <si>
    <t>Negative frames with face</t>
  </si>
  <si>
    <t>Active frames with face</t>
  </si>
  <si>
    <t>Inactive frames with face</t>
  </si>
  <si>
    <t>Positive-active frames with face</t>
  </si>
  <si>
    <t>Negative-active frames with face</t>
  </si>
  <si>
    <t>Positive-inactive frames with face</t>
  </si>
  <si>
    <t>Negative-inactive frames with face</t>
  </si>
  <si>
    <t>Total number of frames with dialogue</t>
  </si>
  <si>
    <t>Frames with “Positive” emotions</t>
  </si>
  <si>
    <t>Frames with “Negative” emotions</t>
  </si>
  <si>
    <t>Frames with “Active” emotions</t>
  </si>
  <si>
    <t>Frames with “Inactive” emotions</t>
  </si>
  <si>
    <t>“Productive engagement” frames</t>
  </si>
  <si>
    <t>“Unproductive engagement” frames</t>
  </si>
  <si>
    <t>“Idle” frames</t>
  </si>
  <si>
    <t>“Disengagement” frames</t>
  </si>
  <si>
    <t>Count</t>
  </si>
  <si>
    <t>Fraction</t>
  </si>
  <si>
    <t>From hand-coding</t>
  </si>
  <si>
    <t>From ML-based analysis</t>
  </si>
  <si>
    <t>Total score (%)</t>
  </si>
  <si>
    <t>Total upper</t>
  </si>
  <si>
    <t>Total lower</t>
  </si>
  <si>
    <t>Text score (%)</t>
  </si>
  <si>
    <t>Audio score (%)</t>
  </si>
  <si>
    <t>Vid-aud corr</t>
  </si>
  <si>
    <t>Vid-text corr</t>
  </si>
  <si>
    <t>Text-aud corr</t>
  </si>
  <si>
    <t>Bin</t>
  </si>
  <si>
    <t>0 to 10</t>
  </si>
  <si>
    <t>11 to 20</t>
  </si>
  <si>
    <t>21 to 30</t>
  </si>
  <si>
    <t>31 to 40</t>
  </si>
  <si>
    <t>41 to 50</t>
  </si>
  <si>
    <t>51 to 60</t>
  </si>
  <si>
    <t>61 to 70</t>
  </si>
  <si>
    <t>71 to 80</t>
  </si>
  <si>
    <t>81 to 90</t>
  </si>
  <si>
    <t>91 to 100</t>
  </si>
  <si>
    <t>Video</t>
  </si>
  <si>
    <t>Audio</t>
  </si>
  <si>
    <t>Text</t>
  </si>
  <si>
    <t>Vid %</t>
  </si>
  <si>
    <t>Aud %</t>
  </si>
  <si>
    <t>Text %</t>
  </si>
  <si>
    <t>vid-text %</t>
  </si>
  <si>
    <t>text-aud %</t>
  </si>
  <si>
    <t>vid-aud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</si>
</sst>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1" fillId="0" borderId="1" xfId="0" applyFont="1" applyBorder="1"/>
    <xf numFmtId="1" fontId="0" fillId="0" borderId="0" xfId="0" applyNumberFormat="1"/>
    <xf numFmtId="0" fontId="4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4" xfId="0" applyNumberFormat="1" applyFont="1" applyFill="1" applyBorder="1"/>
    <xf numFmtId="0" fontId="0" fillId="0" borderId="0" xfId="0" applyNumberFormat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3"/>
          <c:order val="3"/>
          <c:tx>
            <c:strRef>
              <c:f>'Graphs (Videos) (Sorted)'!$D$1</c:f>
              <c:strCache>
                <c:ptCount val="1"/>
                <c:pt idx="0">
                  <c:v>Audio upper</c:v>
                </c:pt>
              </c:strCache>
            </c:strRef>
          </c:tx>
          <c:spPr>
            <a:solidFill>
              <a:srgbClr val="FF0000">
                <a:alpha val="30000"/>
              </a:srgbClr>
            </a:solidFill>
            <a:ln>
              <a:noFill/>
            </a:ln>
            <a:effectLst/>
          </c:spPr>
          <c:val>
            <c:numRef>
              <c:f>'Graphs (Videos) (Sorted)'!$D$2:$D$31</c:f>
              <c:numCache>
                <c:formatCode>0.000</c:formatCode>
                <c:ptCount val="30"/>
                <c:pt idx="0">
                  <c:v>84.624236793211949</c:v>
                </c:pt>
                <c:pt idx="1">
                  <c:v>93.245236793211959</c:v>
                </c:pt>
                <c:pt idx="2">
                  <c:v>94.565236793211952</c:v>
                </c:pt>
                <c:pt idx="3">
                  <c:v>100.52423679321195</c:v>
                </c:pt>
                <c:pt idx="4">
                  <c:v>100.80423679321196</c:v>
                </c:pt>
                <c:pt idx="5">
                  <c:v>100.90123679321195</c:v>
                </c:pt>
                <c:pt idx="6">
                  <c:v>101.05623679321195</c:v>
                </c:pt>
                <c:pt idx="7">
                  <c:v>101.11623679321195</c:v>
                </c:pt>
                <c:pt idx="8">
                  <c:v>101.66223679321196</c:v>
                </c:pt>
                <c:pt idx="9">
                  <c:v>102.03323679321196</c:v>
                </c:pt>
                <c:pt idx="10">
                  <c:v>102.42623679321196</c:v>
                </c:pt>
                <c:pt idx="11">
                  <c:v>102.79023679321196</c:v>
                </c:pt>
                <c:pt idx="12">
                  <c:v>102.87723679321195</c:v>
                </c:pt>
                <c:pt idx="13">
                  <c:v>103.02123679321195</c:v>
                </c:pt>
                <c:pt idx="14">
                  <c:v>103.07423679321195</c:v>
                </c:pt>
                <c:pt idx="15">
                  <c:v>103.29523679321196</c:v>
                </c:pt>
                <c:pt idx="16">
                  <c:v>103.38323679321195</c:v>
                </c:pt>
                <c:pt idx="17">
                  <c:v>103.53123679321196</c:v>
                </c:pt>
                <c:pt idx="18">
                  <c:v>103.57123679321195</c:v>
                </c:pt>
                <c:pt idx="19">
                  <c:v>103.57923679321195</c:v>
                </c:pt>
                <c:pt idx="20">
                  <c:v>103.72023679321195</c:v>
                </c:pt>
                <c:pt idx="21">
                  <c:v>103.78623679321196</c:v>
                </c:pt>
                <c:pt idx="22">
                  <c:v>103.87023679321196</c:v>
                </c:pt>
                <c:pt idx="23">
                  <c:v>103.97323679321195</c:v>
                </c:pt>
                <c:pt idx="24">
                  <c:v>103.98223679321195</c:v>
                </c:pt>
                <c:pt idx="25">
                  <c:v>104.08223679321195</c:v>
                </c:pt>
                <c:pt idx="26">
                  <c:v>104.12223679321195</c:v>
                </c:pt>
                <c:pt idx="27">
                  <c:v>104.12223679321195</c:v>
                </c:pt>
                <c:pt idx="28">
                  <c:v>104.12223679321195</c:v>
                </c:pt>
                <c:pt idx="29">
                  <c:v>104.12223679321195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3-4493-A7CC-47AE91F8DE80}"/>
            </c:ext>
          </c:extLst>
        </c:ser>
        <c:ser>
          <c:idx val="4"/>
          <c:order val="4"/>
          <c:tx>
            <c:strRef>
              <c:f>'Graphs (Videos) (Sorted)'!$E$1</c:f>
              <c:strCache>
                <c:ptCount val="1"/>
                <c:pt idx="0">
                  <c:v>Audio 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val>
            <c:numRef>
              <c:f>'Graphs (Videos) (Sorted)'!$E$2:$E$31</c:f>
              <c:numCache>
                <c:formatCode>0.000</c:formatCode>
                <c:ptCount val="30"/>
                <c:pt idx="0">
                  <c:v>76.379763206788041</c:v>
                </c:pt>
                <c:pt idx="1">
                  <c:v>85.000763206788051</c:v>
                </c:pt>
                <c:pt idx="2">
                  <c:v>86.320763206788044</c:v>
                </c:pt>
                <c:pt idx="3">
                  <c:v>92.279763206788047</c:v>
                </c:pt>
                <c:pt idx="4">
                  <c:v>92.559763206788048</c:v>
                </c:pt>
                <c:pt idx="5">
                  <c:v>92.656763206788042</c:v>
                </c:pt>
                <c:pt idx="6">
                  <c:v>92.811763206788044</c:v>
                </c:pt>
                <c:pt idx="7">
                  <c:v>92.871763206788046</c:v>
                </c:pt>
                <c:pt idx="8">
                  <c:v>93.417763206788052</c:v>
                </c:pt>
                <c:pt idx="9">
                  <c:v>93.788763206788047</c:v>
                </c:pt>
                <c:pt idx="10">
                  <c:v>94.181763206788048</c:v>
                </c:pt>
                <c:pt idx="11">
                  <c:v>94.545763206788052</c:v>
                </c:pt>
                <c:pt idx="12">
                  <c:v>94.632763206788042</c:v>
                </c:pt>
                <c:pt idx="13">
                  <c:v>94.776763206788047</c:v>
                </c:pt>
                <c:pt idx="14">
                  <c:v>94.829763206788044</c:v>
                </c:pt>
                <c:pt idx="15">
                  <c:v>95.050763206788048</c:v>
                </c:pt>
                <c:pt idx="16">
                  <c:v>95.138763206788042</c:v>
                </c:pt>
                <c:pt idx="17">
                  <c:v>95.286763206788052</c:v>
                </c:pt>
                <c:pt idx="18">
                  <c:v>95.326763206788044</c:v>
                </c:pt>
                <c:pt idx="19">
                  <c:v>95.33476320678804</c:v>
                </c:pt>
                <c:pt idx="20">
                  <c:v>95.475763206788045</c:v>
                </c:pt>
                <c:pt idx="21">
                  <c:v>95.541763206788048</c:v>
                </c:pt>
                <c:pt idx="22">
                  <c:v>95.625763206788051</c:v>
                </c:pt>
                <c:pt idx="23">
                  <c:v>95.728763206788045</c:v>
                </c:pt>
                <c:pt idx="24">
                  <c:v>95.737763206788046</c:v>
                </c:pt>
                <c:pt idx="25">
                  <c:v>95.83776320678804</c:v>
                </c:pt>
                <c:pt idx="26">
                  <c:v>95.877763206788046</c:v>
                </c:pt>
                <c:pt idx="27">
                  <c:v>95.877763206788046</c:v>
                </c:pt>
                <c:pt idx="28">
                  <c:v>95.877763206788046</c:v>
                </c:pt>
                <c:pt idx="29">
                  <c:v>95.877763206788046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3-4493-A7CC-47AE91F8DE80}"/>
            </c:ext>
          </c:extLst>
        </c:ser>
        <c:ser>
          <c:idx val="5"/>
          <c:order val="5"/>
          <c:tx>
            <c:strRef>
              <c:f>'Graphs (Videos) (Sorted)'!$H$1</c:f>
              <c:strCache>
                <c:ptCount val="1"/>
                <c:pt idx="0">
                  <c:v>Text upper</c:v>
                </c:pt>
              </c:strCache>
            </c:strRef>
          </c:tx>
          <c:spPr>
            <a:solidFill>
              <a:srgbClr val="0070C0">
                <a:alpha val="30000"/>
              </a:srgbClr>
            </a:solidFill>
            <a:ln>
              <a:noFill/>
            </a:ln>
            <a:effectLst/>
          </c:spPr>
          <c:val>
            <c:numRef>
              <c:f>'Graphs (Videos) (Sorted)'!$H$2:$H$31</c:f>
              <c:numCache>
                <c:formatCode>0.000</c:formatCode>
                <c:ptCount val="30"/>
                <c:pt idx="0">
                  <c:v>85.430438153707058</c:v>
                </c:pt>
                <c:pt idx="1">
                  <c:v>89.157438153707062</c:v>
                </c:pt>
                <c:pt idx="2">
                  <c:v>91.532438153707062</c:v>
                </c:pt>
                <c:pt idx="3">
                  <c:v>96.506438153707066</c:v>
                </c:pt>
                <c:pt idx="4">
                  <c:v>97.33843815370706</c:v>
                </c:pt>
                <c:pt idx="5">
                  <c:v>98.190438153707063</c:v>
                </c:pt>
                <c:pt idx="6">
                  <c:v>99.647438153707057</c:v>
                </c:pt>
                <c:pt idx="7">
                  <c:v>99.71343815370706</c:v>
                </c:pt>
                <c:pt idx="8">
                  <c:v>99.810438153707068</c:v>
                </c:pt>
                <c:pt idx="9">
                  <c:v>100.51943815370707</c:v>
                </c:pt>
                <c:pt idx="10">
                  <c:v>101.66643815370706</c:v>
                </c:pt>
                <c:pt idx="11">
                  <c:v>102.64443815370707</c:v>
                </c:pt>
                <c:pt idx="12">
                  <c:v>102.65043815370706</c:v>
                </c:pt>
                <c:pt idx="13">
                  <c:v>102.68143815370706</c:v>
                </c:pt>
                <c:pt idx="14">
                  <c:v>103.38443815370707</c:v>
                </c:pt>
                <c:pt idx="15">
                  <c:v>103.78343815370707</c:v>
                </c:pt>
                <c:pt idx="16">
                  <c:v>104.01643815370707</c:v>
                </c:pt>
                <c:pt idx="17">
                  <c:v>104.05843815370706</c:v>
                </c:pt>
                <c:pt idx="18">
                  <c:v>104.27543815370706</c:v>
                </c:pt>
                <c:pt idx="19">
                  <c:v>104.40743815370706</c:v>
                </c:pt>
                <c:pt idx="20">
                  <c:v>104.42843815370706</c:v>
                </c:pt>
                <c:pt idx="21">
                  <c:v>104.46743815370706</c:v>
                </c:pt>
                <c:pt idx="22">
                  <c:v>104.54043815370706</c:v>
                </c:pt>
                <c:pt idx="23">
                  <c:v>104.55643815370706</c:v>
                </c:pt>
                <c:pt idx="24">
                  <c:v>104.58343815370706</c:v>
                </c:pt>
                <c:pt idx="25">
                  <c:v>104.62243815370707</c:v>
                </c:pt>
                <c:pt idx="26">
                  <c:v>104.68343815370706</c:v>
                </c:pt>
                <c:pt idx="27">
                  <c:v>104.76643815370707</c:v>
                </c:pt>
                <c:pt idx="28">
                  <c:v>104.85743815370706</c:v>
                </c:pt>
                <c:pt idx="29">
                  <c:v>104.95843815370706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3-4493-A7CC-47AE91F8DE80}"/>
            </c:ext>
          </c:extLst>
        </c:ser>
        <c:ser>
          <c:idx val="6"/>
          <c:order val="6"/>
          <c:tx>
            <c:strRef>
              <c:f>'Graphs (Videos) (Sorted)'!$I$1</c:f>
              <c:strCache>
                <c:ptCount val="1"/>
                <c:pt idx="0">
                  <c:v>Text 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val>
            <c:numRef>
              <c:f>'Graphs (Videos) (Sorted)'!$I$2:$I$31</c:f>
              <c:numCache>
                <c:formatCode>0.000</c:formatCode>
                <c:ptCount val="30"/>
                <c:pt idx="0">
                  <c:v>75.51356184629293</c:v>
                </c:pt>
                <c:pt idx="1">
                  <c:v>79.240561846292934</c:v>
                </c:pt>
                <c:pt idx="2">
                  <c:v>81.615561846292934</c:v>
                </c:pt>
                <c:pt idx="3">
                  <c:v>86.589561846292938</c:v>
                </c:pt>
                <c:pt idx="4">
                  <c:v>87.421561846292931</c:v>
                </c:pt>
                <c:pt idx="5">
                  <c:v>88.273561846292935</c:v>
                </c:pt>
                <c:pt idx="6">
                  <c:v>89.730561846292929</c:v>
                </c:pt>
                <c:pt idx="7">
                  <c:v>89.796561846292931</c:v>
                </c:pt>
                <c:pt idx="8">
                  <c:v>89.89356184629294</c:v>
                </c:pt>
                <c:pt idx="9">
                  <c:v>90.602561846292943</c:v>
                </c:pt>
                <c:pt idx="10">
                  <c:v>91.749561846292934</c:v>
                </c:pt>
                <c:pt idx="11">
                  <c:v>92.727561846292943</c:v>
                </c:pt>
                <c:pt idx="12">
                  <c:v>92.733561846292929</c:v>
                </c:pt>
                <c:pt idx="13">
                  <c:v>92.764561846292935</c:v>
                </c:pt>
                <c:pt idx="14">
                  <c:v>93.467561846292938</c:v>
                </c:pt>
                <c:pt idx="15">
                  <c:v>93.866561846292939</c:v>
                </c:pt>
                <c:pt idx="16">
                  <c:v>94.099561846292943</c:v>
                </c:pt>
                <c:pt idx="17">
                  <c:v>94.14156184629293</c:v>
                </c:pt>
                <c:pt idx="18">
                  <c:v>94.358561846292929</c:v>
                </c:pt>
                <c:pt idx="19">
                  <c:v>94.490561846292934</c:v>
                </c:pt>
                <c:pt idx="20">
                  <c:v>94.511561846292935</c:v>
                </c:pt>
                <c:pt idx="21">
                  <c:v>94.550561846292936</c:v>
                </c:pt>
                <c:pt idx="22">
                  <c:v>94.62356184629293</c:v>
                </c:pt>
                <c:pt idx="23">
                  <c:v>94.639561846292935</c:v>
                </c:pt>
                <c:pt idx="24">
                  <c:v>94.666561846292936</c:v>
                </c:pt>
                <c:pt idx="25">
                  <c:v>94.705561846292937</c:v>
                </c:pt>
                <c:pt idx="26">
                  <c:v>94.76656184629293</c:v>
                </c:pt>
                <c:pt idx="27">
                  <c:v>94.849561846292943</c:v>
                </c:pt>
                <c:pt idx="28">
                  <c:v>94.940561846292937</c:v>
                </c:pt>
                <c:pt idx="29">
                  <c:v>95.041561846292936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43-4493-A7CC-47AE91F8DE80}"/>
            </c:ext>
          </c:extLst>
        </c:ser>
        <c:ser>
          <c:idx val="7"/>
          <c:order val="7"/>
          <c:tx>
            <c:strRef>
              <c:f>'Graphs (Videos) (Sorted)'!$L$1</c:f>
              <c:strCache>
                <c:ptCount val="1"/>
                <c:pt idx="0">
                  <c:v>Video upper</c:v>
                </c:pt>
              </c:strCache>
            </c:strRef>
          </c:tx>
          <c:spPr>
            <a:solidFill>
              <a:srgbClr val="00B050">
                <a:alpha val="30000"/>
              </a:srgbClr>
            </a:solidFill>
            <a:ln>
              <a:noFill/>
            </a:ln>
            <a:effectLst/>
          </c:spPr>
          <c:val>
            <c:numRef>
              <c:f>'Graphs (Videos) (Sorted)'!$L$2:$L$31</c:f>
              <c:numCache>
                <c:formatCode>0.000</c:formatCode>
                <c:ptCount val="30"/>
                <c:pt idx="0">
                  <c:v>77.377423613407444</c:v>
                </c:pt>
                <c:pt idx="1">
                  <c:v>83.608423613407439</c:v>
                </c:pt>
                <c:pt idx="2">
                  <c:v>84.412423613407441</c:v>
                </c:pt>
                <c:pt idx="3">
                  <c:v>87.39442361340744</c:v>
                </c:pt>
                <c:pt idx="4">
                  <c:v>87.39442361340744</c:v>
                </c:pt>
                <c:pt idx="5">
                  <c:v>90.586423613407433</c:v>
                </c:pt>
                <c:pt idx="6">
                  <c:v>95.992423613407439</c:v>
                </c:pt>
                <c:pt idx="7">
                  <c:v>96.406423613407441</c:v>
                </c:pt>
                <c:pt idx="8">
                  <c:v>97.065423613407432</c:v>
                </c:pt>
                <c:pt idx="9">
                  <c:v>98.018423613407435</c:v>
                </c:pt>
                <c:pt idx="10">
                  <c:v>98.246423613407444</c:v>
                </c:pt>
                <c:pt idx="11">
                  <c:v>98.246423613407444</c:v>
                </c:pt>
                <c:pt idx="12">
                  <c:v>98.817423613407442</c:v>
                </c:pt>
                <c:pt idx="13">
                  <c:v>99.788423613407446</c:v>
                </c:pt>
                <c:pt idx="14">
                  <c:v>103.77242361340744</c:v>
                </c:pt>
                <c:pt idx="15">
                  <c:v>103.80442361340744</c:v>
                </c:pt>
                <c:pt idx="16">
                  <c:v>105.21642361340744</c:v>
                </c:pt>
                <c:pt idx="17">
                  <c:v>106.69742361340744</c:v>
                </c:pt>
                <c:pt idx="18">
                  <c:v>107.31942361340744</c:v>
                </c:pt>
                <c:pt idx="19">
                  <c:v>107.99942361340744</c:v>
                </c:pt>
                <c:pt idx="20">
                  <c:v>108.19842361340744</c:v>
                </c:pt>
                <c:pt idx="21">
                  <c:v>108.32142361340743</c:v>
                </c:pt>
                <c:pt idx="22">
                  <c:v>108.77242361340744</c:v>
                </c:pt>
                <c:pt idx="23">
                  <c:v>108.93442361340745</c:v>
                </c:pt>
                <c:pt idx="24">
                  <c:v>108.93442361340745</c:v>
                </c:pt>
                <c:pt idx="25">
                  <c:v>109.15142361340745</c:v>
                </c:pt>
                <c:pt idx="26">
                  <c:v>109.16242361340744</c:v>
                </c:pt>
                <c:pt idx="27">
                  <c:v>109.19142361340744</c:v>
                </c:pt>
                <c:pt idx="28">
                  <c:v>109.20442361340744</c:v>
                </c:pt>
                <c:pt idx="29">
                  <c:v>109.20442361340744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43-4493-A7CC-47AE91F8DE80}"/>
            </c:ext>
          </c:extLst>
        </c:ser>
        <c:ser>
          <c:idx val="8"/>
          <c:order val="8"/>
          <c:tx>
            <c:strRef>
              <c:f>'Graphs (Videos) (Sorted)'!$M$1</c:f>
              <c:strCache>
                <c:ptCount val="1"/>
                <c:pt idx="0">
                  <c:v>Video 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val>
            <c:numRef>
              <c:f>'Graphs (Videos) (Sorted)'!$M$2:$M$31</c:f>
              <c:numCache>
                <c:formatCode>0.000</c:formatCode>
                <c:ptCount val="30"/>
                <c:pt idx="0">
                  <c:v>58.874576386592572</c:v>
                </c:pt>
                <c:pt idx="1">
                  <c:v>65.10557638659256</c:v>
                </c:pt>
                <c:pt idx="2">
                  <c:v>65.909576386592562</c:v>
                </c:pt>
                <c:pt idx="3">
                  <c:v>68.891576386592561</c:v>
                </c:pt>
                <c:pt idx="4">
                  <c:v>68.891576386592561</c:v>
                </c:pt>
                <c:pt idx="5">
                  <c:v>72.083576386592554</c:v>
                </c:pt>
                <c:pt idx="6">
                  <c:v>77.48957638659256</c:v>
                </c:pt>
                <c:pt idx="7">
                  <c:v>77.903576386592562</c:v>
                </c:pt>
                <c:pt idx="8">
                  <c:v>78.562576386592553</c:v>
                </c:pt>
                <c:pt idx="9">
                  <c:v>79.515576386592556</c:v>
                </c:pt>
                <c:pt idx="10">
                  <c:v>79.743576386592565</c:v>
                </c:pt>
                <c:pt idx="11">
                  <c:v>79.743576386592565</c:v>
                </c:pt>
                <c:pt idx="12">
                  <c:v>80.314576386592563</c:v>
                </c:pt>
                <c:pt idx="13">
                  <c:v>81.285576386592567</c:v>
                </c:pt>
                <c:pt idx="14">
                  <c:v>85.269576386592561</c:v>
                </c:pt>
                <c:pt idx="15">
                  <c:v>85.301576386592558</c:v>
                </c:pt>
                <c:pt idx="16">
                  <c:v>86.713576386592564</c:v>
                </c:pt>
                <c:pt idx="17">
                  <c:v>88.194576386592558</c:v>
                </c:pt>
                <c:pt idx="18">
                  <c:v>88.816576386592558</c:v>
                </c:pt>
                <c:pt idx="19">
                  <c:v>89.496576386592565</c:v>
                </c:pt>
                <c:pt idx="20">
                  <c:v>89.695576386592563</c:v>
                </c:pt>
                <c:pt idx="21">
                  <c:v>89.818576386592554</c:v>
                </c:pt>
                <c:pt idx="22">
                  <c:v>90.269576386592561</c:v>
                </c:pt>
                <c:pt idx="23">
                  <c:v>90.431576386592567</c:v>
                </c:pt>
                <c:pt idx="24">
                  <c:v>90.431576386592567</c:v>
                </c:pt>
                <c:pt idx="25">
                  <c:v>90.648576386592566</c:v>
                </c:pt>
                <c:pt idx="26">
                  <c:v>90.659576386592562</c:v>
                </c:pt>
                <c:pt idx="27">
                  <c:v>90.688576386592558</c:v>
                </c:pt>
                <c:pt idx="28">
                  <c:v>90.701576386592563</c:v>
                </c:pt>
                <c:pt idx="29">
                  <c:v>90.701576386592563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43-4493-A7CC-47AE91F8D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79007"/>
        <c:axId val="677966399"/>
      </c:areaChart>
      <c:lineChart>
        <c:grouping val="standard"/>
        <c:varyColors val="0"/>
        <c:ser>
          <c:idx val="1"/>
          <c:order val="0"/>
          <c:tx>
            <c:strRef>
              <c:f>'Graphs (Videos) (Sorted)'!$B$1</c:f>
              <c:strCache>
                <c:ptCount val="1"/>
                <c:pt idx="0">
                  <c:v>Audio overall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'Graphs (Videos) (Sorted)'!$B$2:$B$31</c:f>
              <c:numCache>
                <c:formatCode>General</c:formatCode>
                <c:ptCount val="30"/>
                <c:pt idx="0">
                  <c:v>80.501999999999995</c:v>
                </c:pt>
                <c:pt idx="1">
                  <c:v>89.123000000000005</c:v>
                </c:pt>
                <c:pt idx="2">
                  <c:v>90.442999999999998</c:v>
                </c:pt>
                <c:pt idx="3">
                  <c:v>96.402000000000001</c:v>
                </c:pt>
                <c:pt idx="4">
                  <c:v>96.682000000000002</c:v>
                </c:pt>
                <c:pt idx="5">
                  <c:v>96.778999999999996</c:v>
                </c:pt>
                <c:pt idx="6">
                  <c:v>96.933999999999997</c:v>
                </c:pt>
                <c:pt idx="7">
                  <c:v>96.994</c:v>
                </c:pt>
                <c:pt idx="8">
                  <c:v>97.54</c:v>
                </c:pt>
                <c:pt idx="9">
                  <c:v>97.911000000000001</c:v>
                </c:pt>
                <c:pt idx="10">
                  <c:v>98.304000000000002</c:v>
                </c:pt>
                <c:pt idx="11">
                  <c:v>98.668000000000006</c:v>
                </c:pt>
                <c:pt idx="12">
                  <c:v>98.754999999999995</c:v>
                </c:pt>
                <c:pt idx="13">
                  <c:v>98.899000000000001</c:v>
                </c:pt>
                <c:pt idx="14">
                  <c:v>98.951999999999998</c:v>
                </c:pt>
                <c:pt idx="15">
                  <c:v>99.173000000000002</c:v>
                </c:pt>
                <c:pt idx="16">
                  <c:v>99.260999999999996</c:v>
                </c:pt>
                <c:pt idx="17">
                  <c:v>99.409000000000006</c:v>
                </c:pt>
                <c:pt idx="18">
                  <c:v>99.448999999999998</c:v>
                </c:pt>
                <c:pt idx="19">
                  <c:v>99.456999999999994</c:v>
                </c:pt>
                <c:pt idx="20">
                  <c:v>99.597999999999999</c:v>
                </c:pt>
                <c:pt idx="21">
                  <c:v>99.664000000000001</c:v>
                </c:pt>
                <c:pt idx="22">
                  <c:v>99.748000000000005</c:v>
                </c:pt>
                <c:pt idx="23">
                  <c:v>99.850999999999999</c:v>
                </c:pt>
                <c:pt idx="24">
                  <c:v>99.86</c:v>
                </c:pt>
                <c:pt idx="25">
                  <c:v>99.96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43-4493-A7CC-47AE91F8DE80}"/>
            </c:ext>
          </c:extLst>
        </c:ser>
        <c:ser>
          <c:idx val="0"/>
          <c:order val="1"/>
          <c:tx>
            <c:strRef>
              <c:f>'Graphs (Videos) (Sorted)'!$F$1</c:f>
              <c:strCache>
                <c:ptCount val="1"/>
                <c:pt idx="0">
                  <c:v>Text overall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'Graphs (Videos) (Sorted)'!$F$2:$F$31</c:f>
              <c:numCache>
                <c:formatCode>General</c:formatCode>
                <c:ptCount val="30"/>
                <c:pt idx="0">
                  <c:v>80.471999999999994</c:v>
                </c:pt>
                <c:pt idx="1">
                  <c:v>84.198999999999998</c:v>
                </c:pt>
                <c:pt idx="2">
                  <c:v>86.573999999999998</c:v>
                </c:pt>
                <c:pt idx="3">
                  <c:v>91.548000000000002</c:v>
                </c:pt>
                <c:pt idx="4">
                  <c:v>92.38</c:v>
                </c:pt>
                <c:pt idx="5">
                  <c:v>93.231999999999999</c:v>
                </c:pt>
                <c:pt idx="6">
                  <c:v>94.688999999999993</c:v>
                </c:pt>
                <c:pt idx="7">
                  <c:v>94.754999999999995</c:v>
                </c:pt>
                <c:pt idx="8">
                  <c:v>94.852000000000004</c:v>
                </c:pt>
                <c:pt idx="9">
                  <c:v>95.561000000000007</c:v>
                </c:pt>
                <c:pt idx="10">
                  <c:v>96.707999999999998</c:v>
                </c:pt>
                <c:pt idx="11">
                  <c:v>97.686000000000007</c:v>
                </c:pt>
                <c:pt idx="12">
                  <c:v>97.691999999999993</c:v>
                </c:pt>
                <c:pt idx="13">
                  <c:v>97.722999999999999</c:v>
                </c:pt>
                <c:pt idx="14">
                  <c:v>98.426000000000002</c:v>
                </c:pt>
                <c:pt idx="15">
                  <c:v>98.825000000000003</c:v>
                </c:pt>
                <c:pt idx="16">
                  <c:v>99.058000000000007</c:v>
                </c:pt>
                <c:pt idx="17">
                  <c:v>99.1</c:v>
                </c:pt>
                <c:pt idx="18">
                  <c:v>99.316999999999993</c:v>
                </c:pt>
                <c:pt idx="19">
                  <c:v>99.448999999999998</c:v>
                </c:pt>
                <c:pt idx="20">
                  <c:v>99.47</c:v>
                </c:pt>
                <c:pt idx="21">
                  <c:v>99.509</c:v>
                </c:pt>
                <c:pt idx="22">
                  <c:v>99.581999999999994</c:v>
                </c:pt>
                <c:pt idx="23">
                  <c:v>99.597999999999999</c:v>
                </c:pt>
                <c:pt idx="24">
                  <c:v>99.625</c:v>
                </c:pt>
                <c:pt idx="25">
                  <c:v>99.664000000000001</c:v>
                </c:pt>
                <c:pt idx="26">
                  <c:v>99.724999999999994</c:v>
                </c:pt>
                <c:pt idx="27">
                  <c:v>99.808000000000007</c:v>
                </c:pt>
                <c:pt idx="28">
                  <c:v>99.899000000000001</c:v>
                </c:pt>
                <c:pt idx="2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43-4493-A7CC-47AE91F8DE80}"/>
            </c:ext>
          </c:extLst>
        </c:ser>
        <c:ser>
          <c:idx val="2"/>
          <c:order val="2"/>
          <c:tx>
            <c:strRef>
              <c:f>'Graphs (Videos) (Sorted)'!$J$1</c:f>
              <c:strCache>
                <c:ptCount val="1"/>
                <c:pt idx="0">
                  <c:v>Video overall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'Graphs (Videos) (Sorted)'!$J$2:$J$31</c:f>
              <c:numCache>
                <c:formatCode>General</c:formatCode>
                <c:ptCount val="30"/>
                <c:pt idx="0">
                  <c:v>68.126000000000005</c:v>
                </c:pt>
                <c:pt idx="1">
                  <c:v>74.356999999999999</c:v>
                </c:pt>
                <c:pt idx="2">
                  <c:v>75.161000000000001</c:v>
                </c:pt>
                <c:pt idx="3">
                  <c:v>78.143000000000001</c:v>
                </c:pt>
                <c:pt idx="4">
                  <c:v>78.143000000000001</c:v>
                </c:pt>
                <c:pt idx="5">
                  <c:v>81.334999999999994</c:v>
                </c:pt>
                <c:pt idx="6">
                  <c:v>86.741</c:v>
                </c:pt>
                <c:pt idx="7">
                  <c:v>87.155000000000001</c:v>
                </c:pt>
                <c:pt idx="8">
                  <c:v>87.813999999999993</c:v>
                </c:pt>
                <c:pt idx="9">
                  <c:v>88.766999999999996</c:v>
                </c:pt>
                <c:pt idx="10">
                  <c:v>88.995000000000005</c:v>
                </c:pt>
                <c:pt idx="11">
                  <c:v>88.995000000000005</c:v>
                </c:pt>
                <c:pt idx="12">
                  <c:v>89.566000000000003</c:v>
                </c:pt>
                <c:pt idx="13">
                  <c:v>90.537000000000006</c:v>
                </c:pt>
                <c:pt idx="14">
                  <c:v>94.521000000000001</c:v>
                </c:pt>
                <c:pt idx="15">
                  <c:v>94.552999999999997</c:v>
                </c:pt>
                <c:pt idx="16">
                  <c:v>95.965000000000003</c:v>
                </c:pt>
                <c:pt idx="17">
                  <c:v>97.445999999999998</c:v>
                </c:pt>
                <c:pt idx="18">
                  <c:v>98.067999999999998</c:v>
                </c:pt>
                <c:pt idx="19">
                  <c:v>98.748000000000005</c:v>
                </c:pt>
                <c:pt idx="20">
                  <c:v>98.947000000000003</c:v>
                </c:pt>
                <c:pt idx="21">
                  <c:v>99.07</c:v>
                </c:pt>
                <c:pt idx="22">
                  <c:v>99.521000000000001</c:v>
                </c:pt>
                <c:pt idx="23">
                  <c:v>99.683000000000007</c:v>
                </c:pt>
                <c:pt idx="24">
                  <c:v>99.683000000000007</c:v>
                </c:pt>
                <c:pt idx="25">
                  <c:v>99.9</c:v>
                </c:pt>
                <c:pt idx="26">
                  <c:v>99.911000000000001</c:v>
                </c:pt>
                <c:pt idx="27">
                  <c:v>99.94</c:v>
                </c:pt>
                <c:pt idx="28">
                  <c:v>99.953000000000003</c:v>
                </c:pt>
                <c:pt idx="29">
                  <c:v>99.953000000000003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43-4493-A7CC-47AE91F8D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979007"/>
        <c:axId val="677966399"/>
      </c:lineChart>
      <c:catAx>
        <c:axId val="774979007"/>
        <c:scaling>
          <c:orientation val="minMax"/>
        </c:scaling>
        <c:delete val="0"/>
        <c:axPos val="b"/>
        <c:numFmt formatCode="#,##0" sourceLinked="0"/>
        <c:majorTickMark val="cross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7966399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677966399"/>
        <c:scaling>
          <c:orientation val="minMax"/>
          <c:max val="110"/>
          <c:min val="6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97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'Graphs (Videos) (Sorted)'!$N$1</c:f>
              <c:strCache>
                <c:ptCount val="1"/>
                <c:pt idx="0">
                  <c:v>Vid-Text Mismatch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'Graphs (Videos) (Sorted)'!$N$2:$N$31</c:f>
              <c:numCache>
                <c:formatCode>General</c:formatCode>
                <c:ptCount val="30"/>
                <c:pt idx="0">
                  <c:v>17.832999999999998</c:v>
                </c:pt>
                <c:pt idx="1">
                  <c:v>17.739999999999998</c:v>
                </c:pt>
                <c:pt idx="2">
                  <c:v>16.282</c:v>
                </c:pt>
                <c:pt idx="3">
                  <c:v>15.417</c:v>
                </c:pt>
                <c:pt idx="4">
                  <c:v>15.173999999999999</c:v>
                </c:pt>
                <c:pt idx="5">
                  <c:v>13.202999999999999</c:v>
                </c:pt>
                <c:pt idx="6">
                  <c:v>9.8149999999999995</c:v>
                </c:pt>
                <c:pt idx="7">
                  <c:v>9.452</c:v>
                </c:pt>
                <c:pt idx="8">
                  <c:v>9.452</c:v>
                </c:pt>
                <c:pt idx="9">
                  <c:v>8.4</c:v>
                </c:pt>
                <c:pt idx="10">
                  <c:v>8.2840000000000007</c:v>
                </c:pt>
                <c:pt idx="11">
                  <c:v>7.19</c:v>
                </c:pt>
                <c:pt idx="12">
                  <c:v>5.6</c:v>
                </c:pt>
                <c:pt idx="13">
                  <c:v>4.2610000000000001</c:v>
                </c:pt>
                <c:pt idx="14">
                  <c:v>4.2610000000000001</c:v>
                </c:pt>
                <c:pt idx="15">
                  <c:v>3.2610000000000001</c:v>
                </c:pt>
                <c:pt idx="16">
                  <c:v>2.3199999999999998</c:v>
                </c:pt>
                <c:pt idx="17">
                  <c:v>2.0649999999999999</c:v>
                </c:pt>
                <c:pt idx="18">
                  <c:v>2.016</c:v>
                </c:pt>
                <c:pt idx="19">
                  <c:v>1.976</c:v>
                </c:pt>
                <c:pt idx="20">
                  <c:v>1.7450000000000001</c:v>
                </c:pt>
                <c:pt idx="21">
                  <c:v>1.641</c:v>
                </c:pt>
                <c:pt idx="22">
                  <c:v>1.47</c:v>
                </c:pt>
                <c:pt idx="23">
                  <c:v>0.878</c:v>
                </c:pt>
                <c:pt idx="24">
                  <c:v>0.751</c:v>
                </c:pt>
                <c:pt idx="25">
                  <c:v>0.66500000000000004</c:v>
                </c:pt>
                <c:pt idx="26">
                  <c:v>0.59299999999999997</c:v>
                </c:pt>
                <c:pt idx="27">
                  <c:v>0.57299999999999995</c:v>
                </c:pt>
                <c:pt idx="28">
                  <c:v>0.45</c:v>
                </c:pt>
                <c:pt idx="29">
                  <c:v>0.39900000000000002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4-4A99-826E-F4AE16DDBA7C}"/>
            </c:ext>
          </c:extLst>
        </c:ser>
        <c:ser>
          <c:idx val="0"/>
          <c:order val="1"/>
          <c:tx>
            <c:strRef>
              <c:f>'Graphs (Videos) (Sorted)'!$P$1</c:f>
              <c:strCache>
                <c:ptCount val="1"/>
                <c:pt idx="0">
                  <c:v>Text-Aud Mismatch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'Graphs (Videos) (Sorted)'!$P$2:$P$31</c:f>
              <c:numCache>
                <c:formatCode>General</c:formatCode>
                <c:ptCount val="30"/>
                <c:pt idx="0">
                  <c:v>16.942</c:v>
                </c:pt>
                <c:pt idx="1">
                  <c:v>14.977</c:v>
                </c:pt>
                <c:pt idx="2">
                  <c:v>9.9</c:v>
                </c:pt>
                <c:pt idx="3">
                  <c:v>9.0410000000000004</c:v>
                </c:pt>
                <c:pt idx="4">
                  <c:v>8.4179999999999993</c:v>
                </c:pt>
                <c:pt idx="5">
                  <c:v>8.3919999999999995</c:v>
                </c:pt>
                <c:pt idx="6">
                  <c:v>6.923</c:v>
                </c:pt>
                <c:pt idx="7">
                  <c:v>6.2919999999999998</c:v>
                </c:pt>
                <c:pt idx="8">
                  <c:v>6.1360000000000001</c:v>
                </c:pt>
                <c:pt idx="9">
                  <c:v>5.6559999999999997</c:v>
                </c:pt>
                <c:pt idx="10">
                  <c:v>5.4850000000000003</c:v>
                </c:pt>
                <c:pt idx="11">
                  <c:v>4.7450000000000001</c:v>
                </c:pt>
                <c:pt idx="12">
                  <c:v>4.5819999999999999</c:v>
                </c:pt>
                <c:pt idx="13">
                  <c:v>2.778</c:v>
                </c:pt>
                <c:pt idx="14">
                  <c:v>2.4169999999999998</c:v>
                </c:pt>
                <c:pt idx="15">
                  <c:v>2.3969999999999998</c:v>
                </c:pt>
                <c:pt idx="16">
                  <c:v>2.0009999999999999</c:v>
                </c:pt>
                <c:pt idx="17">
                  <c:v>1.4870000000000001</c:v>
                </c:pt>
                <c:pt idx="18">
                  <c:v>1.452</c:v>
                </c:pt>
                <c:pt idx="19">
                  <c:v>0.81599999999999995</c:v>
                </c:pt>
                <c:pt idx="20">
                  <c:v>0.70699999999999996</c:v>
                </c:pt>
                <c:pt idx="21">
                  <c:v>0.66800000000000004</c:v>
                </c:pt>
                <c:pt idx="22">
                  <c:v>0.61</c:v>
                </c:pt>
                <c:pt idx="23">
                  <c:v>0.59099999999999997</c:v>
                </c:pt>
                <c:pt idx="24">
                  <c:v>0.55500000000000005</c:v>
                </c:pt>
                <c:pt idx="25">
                  <c:v>0.435</c:v>
                </c:pt>
                <c:pt idx="26">
                  <c:v>0.34899999999999998</c:v>
                </c:pt>
                <c:pt idx="27">
                  <c:v>0.21</c:v>
                </c:pt>
                <c:pt idx="28">
                  <c:v>0.20499999999999999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4-4A99-826E-F4AE16DDBA7C}"/>
            </c:ext>
          </c:extLst>
        </c:ser>
        <c:ser>
          <c:idx val="2"/>
          <c:order val="2"/>
          <c:tx>
            <c:strRef>
              <c:f>'Graphs (Videos) (Sorted)'!$R$1</c:f>
              <c:strCache>
                <c:ptCount val="1"/>
                <c:pt idx="0">
                  <c:v>Vid-Aud Mismatch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'Graphs (Videos) (Sorted)'!$R$2:$R$31</c:f>
              <c:numCache>
                <c:formatCode>General</c:formatCode>
                <c:ptCount val="30"/>
                <c:pt idx="0">
                  <c:v>24.091000000000001</c:v>
                </c:pt>
                <c:pt idx="1">
                  <c:v>19.751999999999999</c:v>
                </c:pt>
                <c:pt idx="2">
                  <c:v>19.228999999999999</c:v>
                </c:pt>
                <c:pt idx="3">
                  <c:v>14.541</c:v>
                </c:pt>
                <c:pt idx="4">
                  <c:v>13.01</c:v>
                </c:pt>
                <c:pt idx="5">
                  <c:v>12.597</c:v>
                </c:pt>
                <c:pt idx="6">
                  <c:v>10.75</c:v>
                </c:pt>
                <c:pt idx="7">
                  <c:v>9.3889999999999993</c:v>
                </c:pt>
                <c:pt idx="8">
                  <c:v>8.6470000000000002</c:v>
                </c:pt>
                <c:pt idx="9">
                  <c:v>8.3949999999999996</c:v>
                </c:pt>
                <c:pt idx="10">
                  <c:v>8.3239999999999998</c:v>
                </c:pt>
                <c:pt idx="11">
                  <c:v>8.3239999999999998</c:v>
                </c:pt>
                <c:pt idx="12">
                  <c:v>7.7619999999999996</c:v>
                </c:pt>
                <c:pt idx="13">
                  <c:v>3.9209999999999998</c:v>
                </c:pt>
                <c:pt idx="14">
                  <c:v>3.7959999999999998</c:v>
                </c:pt>
                <c:pt idx="15">
                  <c:v>3.7959999999999998</c:v>
                </c:pt>
                <c:pt idx="16">
                  <c:v>2.706</c:v>
                </c:pt>
                <c:pt idx="17">
                  <c:v>1.8420000000000001</c:v>
                </c:pt>
                <c:pt idx="18">
                  <c:v>1.758</c:v>
                </c:pt>
                <c:pt idx="19">
                  <c:v>1.7450000000000001</c:v>
                </c:pt>
                <c:pt idx="20">
                  <c:v>1.665</c:v>
                </c:pt>
                <c:pt idx="21">
                  <c:v>1.26</c:v>
                </c:pt>
                <c:pt idx="22">
                  <c:v>0.879</c:v>
                </c:pt>
                <c:pt idx="23">
                  <c:v>0.875</c:v>
                </c:pt>
                <c:pt idx="24">
                  <c:v>0.85299999999999998</c:v>
                </c:pt>
                <c:pt idx="25">
                  <c:v>0.47699999999999998</c:v>
                </c:pt>
                <c:pt idx="26">
                  <c:v>0.28699999999999998</c:v>
                </c:pt>
                <c:pt idx="27">
                  <c:v>0.27</c:v>
                </c:pt>
                <c:pt idx="28">
                  <c:v>0.183</c:v>
                </c:pt>
                <c:pt idx="29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4-4A99-826E-F4AE16DDB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979007"/>
        <c:axId val="677966399"/>
      </c:lineChart>
      <c:catAx>
        <c:axId val="774979007"/>
        <c:scaling>
          <c:orientation val="minMax"/>
        </c:scaling>
        <c:delete val="0"/>
        <c:axPos val="b"/>
        <c:majorTickMark val="cross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7966399"/>
        <c:crosses val="autoZero"/>
        <c:auto val="1"/>
        <c:lblAlgn val="ctr"/>
        <c:lblOffset val="100"/>
        <c:tickLblSkip val="1"/>
        <c:noMultiLvlLbl val="0"/>
      </c:catAx>
      <c:valAx>
        <c:axId val="677966399"/>
        <c:scaling>
          <c:orientation val="minMax"/>
          <c:max val="3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97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(Scores)'!$B$1</c:f>
              <c:strCache>
                <c:ptCount val="1"/>
                <c:pt idx="0">
                  <c:v>Total score (%)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'Graphs (Scores)'!$C$2:$C$31</c:f>
              <c:numCache>
                <c:formatCode>General</c:formatCode>
                <c:ptCount val="30"/>
                <c:pt idx="0">
                  <c:v>0.70672000000000001</c:v>
                </c:pt>
                <c:pt idx="1">
                  <c:v>0.81400000000000006</c:v>
                </c:pt>
                <c:pt idx="2">
                  <c:v>0.90886999999999996</c:v>
                </c:pt>
                <c:pt idx="3">
                  <c:v>0.91874999999999996</c:v>
                </c:pt>
                <c:pt idx="4">
                  <c:v>0.93004999999999993</c:v>
                </c:pt>
                <c:pt idx="5">
                  <c:v>0.93606999999999996</c:v>
                </c:pt>
                <c:pt idx="6">
                  <c:v>0.94594999999999996</c:v>
                </c:pt>
                <c:pt idx="7">
                  <c:v>0.95740999999999998</c:v>
                </c:pt>
                <c:pt idx="8">
                  <c:v>0.96180999999999994</c:v>
                </c:pt>
                <c:pt idx="9">
                  <c:v>0.96451999999999993</c:v>
                </c:pt>
                <c:pt idx="10">
                  <c:v>0.96561000000000008</c:v>
                </c:pt>
                <c:pt idx="11">
                  <c:v>0.96561000000000008</c:v>
                </c:pt>
                <c:pt idx="12">
                  <c:v>0.97010999999999992</c:v>
                </c:pt>
                <c:pt idx="13">
                  <c:v>0.97033000000000003</c:v>
                </c:pt>
                <c:pt idx="14">
                  <c:v>0.97132999999999992</c:v>
                </c:pt>
                <c:pt idx="15">
                  <c:v>0.97204999999999997</c:v>
                </c:pt>
                <c:pt idx="16">
                  <c:v>0.98150000000000004</c:v>
                </c:pt>
                <c:pt idx="17">
                  <c:v>0.98153999999999997</c:v>
                </c:pt>
                <c:pt idx="18">
                  <c:v>0.98524</c:v>
                </c:pt>
                <c:pt idx="19">
                  <c:v>0.98525999999999991</c:v>
                </c:pt>
                <c:pt idx="20">
                  <c:v>0.98745000000000005</c:v>
                </c:pt>
                <c:pt idx="21">
                  <c:v>0.99052000000000007</c:v>
                </c:pt>
                <c:pt idx="22">
                  <c:v>0.99177000000000004</c:v>
                </c:pt>
                <c:pt idx="23">
                  <c:v>0.99316999999999989</c:v>
                </c:pt>
                <c:pt idx="24">
                  <c:v>0.99316999999999989</c:v>
                </c:pt>
                <c:pt idx="25">
                  <c:v>0.99325000000000008</c:v>
                </c:pt>
                <c:pt idx="26">
                  <c:v>0.99385000000000001</c:v>
                </c:pt>
                <c:pt idx="27">
                  <c:v>0.99543999999999999</c:v>
                </c:pt>
                <c:pt idx="28">
                  <c:v>0.99647000000000008</c:v>
                </c:pt>
                <c:pt idx="29">
                  <c:v>0.99663999999999997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3-4BB2-9282-3B556BF0EF15}"/>
            </c:ext>
          </c:extLst>
        </c:ser>
        <c:ser>
          <c:idx val="1"/>
          <c:order val="1"/>
          <c:tx>
            <c:strRef>
              <c:f>'Graphs (Scores)'!$Q$1</c:f>
              <c:strCache>
                <c:ptCount val="1"/>
                <c:pt idx="0">
                  <c:v>Audio score (%)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'Graphs (Scores)'!$R$2:$R$31</c:f>
              <c:numCache>
                <c:formatCode>General</c:formatCode>
                <c:ptCount val="30"/>
                <c:pt idx="0">
                  <c:v>0.73755999999999999</c:v>
                </c:pt>
                <c:pt idx="1">
                  <c:v>0.75182000000000004</c:v>
                </c:pt>
                <c:pt idx="2">
                  <c:v>0.81525000000000003</c:v>
                </c:pt>
                <c:pt idx="3">
                  <c:v>0.86230000000000007</c:v>
                </c:pt>
                <c:pt idx="4">
                  <c:v>0.88941000000000003</c:v>
                </c:pt>
                <c:pt idx="5">
                  <c:v>0.90287000000000006</c:v>
                </c:pt>
                <c:pt idx="6">
                  <c:v>0.91962999999999995</c:v>
                </c:pt>
                <c:pt idx="7">
                  <c:v>0.92445999999999995</c:v>
                </c:pt>
                <c:pt idx="8">
                  <c:v>0.93018000000000001</c:v>
                </c:pt>
                <c:pt idx="9">
                  <c:v>0.94105000000000005</c:v>
                </c:pt>
                <c:pt idx="10">
                  <c:v>0.95090999999999992</c:v>
                </c:pt>
                <c:pt idx="11">
                  <c:v>0.9630200000000001</c:v>
                </c:pt>
                <c:pt idx="12">
                  <c:v>0.97433000000000003</c:v>
                </c:pt>
                <c:pt idx="13">
                  <c:v>0.97659000000000007</c:v>
                </c:pt>
                <c:pt idx="14">
                  <c:v>0.98450000000000004</c:v>
                </c:pt>
                <c:pt idx="15">
                  <c:v>0.98739999999999994</c:v>
                </c:pt>
                <c:pt idx="16">
                  <c:v>0.98936999999999997</c:v>
                </c:pt>
                <c:pt idx="17">
                  <c:v>0.99173</c:v>
                </c:pt>
                <c:pt idx="18">
                  <c:v>0.99525999999999992</c:v>
                </c:pt>
                <c:pt idx="19">
                  <c:v>0.99629999999999996</c:v>
                </c:pt>
                <c:pt idx="20">
                  <c:v>0.9964400000000001</c:v>
                </c:pt>
                <c:pt idx="21">
                  <c:v>0.99748000000000003</c:v>
                </c:pt>
                <c:pt idx="22">
                  <c:v>0.99763999999999997</c:v>
                </c:pt>
                <c:pt idx="23">
                  <c:v>0.99790000000000001</c:v>
                </c:pt>
                <c:pt idx="24">
                  <c:v>0.99797999999999998</c:v>
                </c:pt>
                <c:pt idx="25">
                  <c:v>0.99926000000000004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3-4BB2-9282-3B556BF0EF15}"/>
            </c:ext>
          </c:extLst>
        </c:ser>
        <c:ser>
          <c:idx val="2"/>
          <c:order val="2"/>
          <c:tx>
            <c:strRef>
              <c:f>'Graphs (Scores)'!$G$1</c:f>
              <c:strCache>
                <c:ptCount val="1"/>
                <c:pt idx="0">
                  <c:v>Text score (%)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'Graphs (Scores)'!$H$2:$H$31</c:f>
              <c:numCache>
                <c:formatCode>General</c:formatCode>
                <c:ptCount val="30"/>
                <c:pt idx="0">
                  <c:v>0.75834000000000001</c:v>
                </c:pt>
                <c:pt idx="1">
                  <c:v>0.77766999999999997</c:v>
                </c:pt>
                <c:pt idx="2">
                  <c:v>0.88666</c:v>
                </c:pt>
                <c:pt idx="3">
                  <c:v>0.91925999999999997</c:v>
                </c:pt>
                <c:pt idx="4">
                  <c:v>0.92896000000000001</c:v>
                </c:pt>
                <c:pt idx="5">
                  <c:v>0.93364000000000003</c:v>
                </c:pt>
                <c:pt idx="6">
                  <c:v>0.93650000000000011</c:v>
                </c:pt>
                <c:pt idx="7">
                  <c:v>0.94242999999999999</c:v>
                </c:pt>
                <c:pt idx="8">
                  <c:v>0.95219999999999994</c:v>
                </c:pt>
                <c:pt idx="9">
                  <c:v>0.95318000000000003</c:v>
                </c:pt>
                <c:pt idx="10">
                  <c:v>0.95413999999999999</c:v>
                </c:pt>
                <c:pt idx="11">
                  <c:v>0.95774000000000004</c:v>
                </c:pt>
                <c:pt idx="12">
                  <c:v>0.95906000000000002</c:v>
                </c:pt>
                <c:pt idx="13">
                  <c:v>0.97977000000000003</c:v>
                </c:pt>
                <c:pt idx="14">
                  <c:v>0.98037000000000007</c:v>
                </c:pt>
                <c:pt idx="15">
                  <c:v>0.98734999999999995</c:v>
                </c:pt>
                <c:pt idx="16">
                  <c:v>0.98797000000000001</c:v>
                </c:pt>
                <c:pt idx="17">
                  <c:v>0.99096000000000006</c:v>
                </c:pt>
                <c:pt idx="18">
                  <c:v>0.99273999999999996</c:v>
                </c:pt>
                <c:pt idx="19">
                  <c:v>0.99442999999999993</c:v>
                </c:pt>
                <c:pt idx="20">
                  <c:v>0.99575999999999998</c:v>
                </c:pt>
                <c:pt idx="21">
                  <c:v>0.99599000000000004</c:v>
                </c:pt>
                <c:pt idx="22">
                  <c:v>0.99694000000000005</c:v>
                </c:pt>
                <c:pt idx="23">
                  <c:v>0.99702000000000002</c:v>
                </c:pt>
                <c:pt idx="24">
                  <c:v>0.99717</c:v>
                </c:pt>
                <c:pt idx="25">
                  <c:v>0.99726999999999999</c:v>
                </c:pt>
                <c:pt idx="26">
                  <c:v>0.99736000000000002</c:v>
                </c:pt>
                <c:pt idx="27">
                  <c:v>0.99790999999999996</c:v>
                </c:pt>
                <c:pt idx="28">
                  <c:v>0.99868999999999997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3-4BB2-9282-3B556BF0EF15}"/>
            </c:ext>
          </c:extLst>
        </c:ser>
        <c:ser>
          <c:idx val="3"/>
          <c:order val="3"/>
          <c:tx>
            <c:strRef>
              <c:f>'Graphs (Scores)'!$L$1</c:f>
              <c:strCache>
                <c:ptCount val="1"/>
                <c:pt idx="0">
                  <c:v>Video score (%)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'Graphs (Scores)'!$M$2:$M$31</c:f>
              <c:numCache>
                <c:formatCode>General</c:formatCode>
                <c:ptCount val="30"/>
                <c:pt idx="0">
                  <c:v>0.66727000000000003</c:v>
                </c:pt>
                <c:pt idx="1">
                  <c:v>0.89736000000000005</c:v>
                </c:pt>
                <c:pt idx="2">
                  <c:v>0.93096000000000001</c:v>
                </c:pt>
                <c:pt idx="3">
                  <c:v>0.93697999999999992</c:v>
                </c:pt>
                <c:pt idx="4">
                  <c:v>0.94194</c:v>
                </c:pt>
                <c:pt idx="5">
                  <c:v>0.94783000000000006</c:v>
                </c:pt>
                <c:pt idx="6">
                  <c:v>0.96200999999999992</c:v>
                </c:pt>
                <c:pt idx="7">
                  <c:v>0.96562999999999999</c:v>
                </c:pt>
                <c:pt idx="8">
                  <c:v>0.96647000000000005</c:v>
                </c:pt>
                <c:pt idx="9">
                  <c:v>0.96950000000000003</c:v>
                </c:pt>
                <c:pt idx="10">
                  <c:v>0.97418000000000005</c:v>
                </c:pt>
                <c:pt idx="11">
                  <c:v>0.97438999999999998</c:v>
                </c:pt>
                <c:pt idx="12">
                  <c:v>0.97864000000000007</c:v>
                </c:pt>
                <c:pt idx="13">
                  <c:v>0.98250000000000004</c:v>
                </c:pt>
                <c:pt idx="14">
                  <c:v>0.98415000000000008</c:v>
                </c:pt>
                <c:pt idx="15">
                  <c:v>0.99053999999999998</c:v>
                </c:pt>
                <c:pt idx="16">
                  <c:v>0.99081999999999992</c:v>
                </c:pt>
                <c:pt idx="17">
                  <c:v>0.99132999999999993</c:v>
                </c:pt>
                <c:pt idx="18">
                  <c:v>0.99135000000000006</c:v>
                </c:pt>
                <c:pt idx="19">
                  <c:v>0.99536000000000002</c:v>
                </c:pt>
                <c:pt idx="20">
                  <c:v>0.99600999999999995</c:v>
                </c:pt>
                <c:pt idx="21">
                  <c:v>0.99629999999999996</c:v>
                </c:pt>
                <c:pt idx="22">
                  <c:v>0.99703000000000008</c:v>
                </c:pt>
                <c:pt idx="23">
                  <c:v>0.99793000000000009</c:v>
                </c:pt>
                <c:pt idx="24">
                  <c:v>0.99907000000000001</c:v>
                </c:pt>
                <c:pt idx="25">
                  <c:v>0.99911000000000005</c:v>
                </c:pt>
                <c:pt idx="26">
                  <c:v>0.99935000000000007</c:v>
                </c:pt>
                <c:pt idx="27">
                  <c:v>0.99939999999999996</c:v>
                </c:pt>
                <c:pt idx="28">
                  <c:v>0.99953999999999998</c:v>
                </c:pt>
                <c:pt idx="29">
                  <c:v>0.99962999999999991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3-4BB2-9282-3B556BF0E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937983"/>
        <c:axId val="1318719215"/>
      </c:lineChart>
      <c:catAx>
        <c:axId val="1546937983"/>
        <c:scaling>
          <c:orientation val="minMax"/>
        </c:scaling>
        <c:delete val="0"/>
        <c:axPos val="b"/>
        <c:majorTickMark val="cross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8719215"/>
        <c:crosses val="autoZero"/>
        <c:auto val="1"/>
        <c:lblAlgn val="ctr"/>
        <c:lblOffset val="100"/>
        <c:noMultiLvlLbl val="0"/>
      </c:catAx>
      <c:valAx>
        <c:axId val="1318719215"/>
        <c:scaling>
          <c:orientation val="minMax"/>
          <c:max val="1"/>
          <c:min val="0.6000000000000000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693798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3"/>
          <c:order val="3"/>
          <c:tx>
            <c:strRef>
              <c:f>'Graphs (Videos)'!$D$1</c:f>
              <c:strCache>
                <c:ptCount val="1"/>
                <c:pt idx="0">
                  <c:v>Audio upper</c:v>
                </c:pt>
              </c:strCache>
            </c:strRef>
          </c:tx>
          <c:spPr>
            <a:solidFill>
              <a:srgbClr val="FF0000">
                <a:alpha val="30000"/>
              </a:srgbClr>
            </a:solidFill>
            <a:ln>
              <a:noFill/>
            </a:ln>
            <a:effectLst/>
          </c:spPr>
          <c:val>
            <c:numRef>
              <c:f>'Graphs (Videos)'!$D$2:$D$31</c:f>
              <c:numCache>
                <c:formatCode>0.000</c:formatCode>
                <c:ptCount val="30"/>
                <c:pt idx="0">
                  <c:v>102.79023679321196</c:v>
                </c:pt>
                <c:pt idx="1">
                  <c:v>101.11623679321195</c:v>
                </c:pt>
                <c:pt idx="2">
                  <c:v>100.90123679321195</c:v>
                </c:pt>
                <c:pt idx="3">
                  <c:v>102.42623679321196</c:v>
                </c:pt>
                <c:pt idx="4">
                  <c:v>84.624236793211949</c:v>
                </c:pt>
                <c:pt idx="5">
                  <c:v>103.02123679321195</c:v>
                </c:pt>
                <c:pt idx="6">
                  <c:v>103.97323679321195</c:v>
                </c:pt>
                <c:pt idx="7">
                  <c:v>101.66223679321196</c:v>
                </c:pt>
                <c:pt idx="8">
                  <c:v>103.87023679321196</c:v>
                </c:pt>
                <c:pt idx="9">
                  <c:v>100.80423679321196</c:v>
                </c:pt>
                <c:pt idx="10">
                  <c:v>104.12223679321195</c:v>
                </c:pt>
                <c:pt idx="11">
                  <c:v>102.03323679321196</c:v>
                </c:pt>
                <c:pt idx="12">
                  <c:v>103.57123679321195</c:v>
                </c:pt>
                <c:pt idx="13">
                  <c:v>103.72023679321195</c:v>
                </c:pt>
                <c:pt idx="14">
                  <c:v>94.565236793211952</c:v>
                </c:pt>
                <c:pt idx="15">
                  <c:v>104.12223679321195</c:v>
                </c:pt>
                <c:pt idx="16">
                  <c:v>102.87723679321195</c:v>
                </c:pt>
                <c:pt idx="17">
                  <c:v>104.12223679321195</c:v>
                </c:pt>
                <c:pt idx="18">
                  <c:v>103.98223679321195</c:v>
                </c:pt>
                <c:pt idx="19">
                  <c:v>101.05623679321195</c:v>
                </c:pt>
                <c:pt idx="20">
                  <c:v>103.53123679321196</c:v>
                </c:pt>
                <c:pt idx="21">
                  <c:v>103.38323679321195</c:v>
                </c:pt>
                <c:pt idx="22">
                  <c:v>104.12223679321195</c:v>
                </c:pt>
                <c:pt idx="23">
                  <c:v>93.245236793211959</c:v>
                </c:pt>
                <c:pt idx="24">
                  <c:v>104.08223679321195</c:v>
                </c:pt>
                <c:pt idx="25">
                  <c:v>100.52423679321195</c:v>
                </c:pt>
                <c:pt idx="26">
                  <c:v>103.57923679321195</c:v>
                </c:pt>
                <c:pt idx="27">
                  <c:v>103.78623679321196</c:v>
                </c:pt>
                <c:pt idx="28">
                  <c:v>103.07423679321195</c:v>
                </c:pt>
                <c:pt idx="29">
                  <c:v>103.29523679321196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AD-448A-A66B-61FE2D55EB83}"/>
            </c:ext>
          </c:extLst>
        </c:ser>
        <c:ser>
          <c:idx val="4"/>
          <c:order val="4"/>
          <c:tx>
            <c:strRef>
              <c:f>'Graphs (Videos)'!$E$1</c:f>
              <c:strCache>
                <c:ptCount val="1"/>
                <c:pt idx="0">
                  <c:v>Audio 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val>
            <c:numRef>
              <c:f>'Graphs (Videos)'!$E$2:$E$31</c:f>
              <c:numCache>
                <c:formatCode>0.000</c:formatCode>
                <c:ptCount val="30"/>
                <c:pt idx="0">
                  <c:v>94.545763206788052</c:v>
                </c:pt>
                <c:pt idx="1">
                  <c:v>92.871763206788046</c:v>
                </c:pt>
                <c:pt idx="2">
                  <c:v>92.656763206788042</c:v>
                </c:pt>
                <c:pt idx="3">
                  <c:v>94.181763206788048</c:v>
                </c:pt>
                <c:pt idx="4">
                  <c:v>76.379763206788041</c:v>
                </c:pt>
                <c:pt idx="5">
                  <c:v>94.776763206788047</c:v>
                </c:pt>
                <c:pt idx="6">
                  <c:v>95.728763206788045</c:v>
                </c:pt>
                <c:pt idx="7">
                  <c:v>93.417763206788052</c:v>
                </c:pt>
                <c:pt idx="8">
                  <c:v>95.625763206788051</c:v>
                </c:pt>
                <c:pt idx="9">
                  <c:v>92.559763206788048</c:v>
                </c:pt>
                <c:pt idx="10">
                  <c:v>95.877763206788046</c:v>
                </c:pt>
                <c:pt idx="11">
                  <c:v>93.788763206788047</c:v>
                </c:pt>
                <c:pt idx="12">
                  <c:v>95.326763206788044</c:v>
                </c:pt>
                <c:pt idx="13">
                  <c:v>95.475763206788045</c:v>
                </c:pt>
                <c:pt idx="14">
                  <c:v>86.320763206788044</c:v>
                </c:pt>
                <c:pt idx="15">
                  <c:v>95.877763206788046</c:v>
                </c:pt>
                <c:pt idx="16">
                  <c:v>94.632763206788042</c:v>
                </c:pt>
                <c:pt idx="17">
                  <c:v>95.877763206788046</c:v>
                </c:pt>
                <c:pt idx="18">
                  <c:v>95.737763206788046</c:v>
                </c:pt>
                <c:pt idx="19">
                  <c:v>92.811763206788044</c:v>
                </c:pt>
                <c:pt idx="20">
                  <c:v>95.286763206788052</c:v>
                </c:pt>
                <c:pt idx="21">
                  <c:v>95.138763206788042</c:v>
                </c:pt>
                <c:pt idx="22">
                  <c:v>95.877763206788046</c:v>
                </c:pt>
                <c:pt idx="23">
                  <c:v>85.000763206788051</c:v>
                </c:pt>
                <c:pt idx="24">
                  <c:v>95.83776320678804</c:v>
                </c:pt>
                <c:pt idx="25">
                  <c:v>92.279763206788047</c:v>
                </c:pt>
                <c:pt idx="26">
                  <c:v>95.33476320678804</c:v>
                </c:pt>
                <c:pt idx="27">
                  <c:v>95.541763206788048</c:v>
                </c:pt>
                <c:pt idx="28">
                  <c:v>94.829763206788044</c:v>
                </c:pt>
                <c:pt idx="29">
                  <c:v>95.050763206788048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AD-448A-A66B-61FE2D55EB83}"/>
            </c:ext>
          </c:extLst>
        </c:ser>
        <c:ser>
          <c:idx val="5"/>
          <c:order val="5"/>
          <c:tx>
            <c:strRef>
              <c:f>'Graphs (Videos)'!$H$1</c:f>
              <c:strCache>
                <c:ptCount val="1"/>
                <c:pt idx="0">
                  <c:v>Text upper</c:v>
                </c:pt>
              </c:strCache>
            </c:strRef>
          </c:tx>
          <c:spPr>
            <a:solidFill>
              <a:srgbClr val="0070C0">
                <a:alpha val="30000"/>
              </a:srgbClr>
            </a:solidFill>
            <a:ln>
              <a:noFill/>
            </a:ln>
            <a:effectLst/>
          </c:spPr>
          <c:val>
            <c:numRef>
              <c:f>'Graphs (Videos)'!$H$2:$H$31</c:f>
              <c:numCache>
                <c:formatCode>0.000</c:formatCode>
                <c:ptCount val="30"/>
                <c:pt idx="0">
                  <c:v>103.38443815370707</c:v>
                </c:pt>
                <c:pt idx="1">
                  <c:v>99.647438153707057</c:v>
                </c:pt>
                <c:pt idx="2">
                  <c:v>100.51943815370707</c:v>
                </c:pt>
                <c:pt idx="3">
                  <c:v>101.66643815370706</c:v>
                </c:pt>
                <c:pt idx="4">
                  <c:v>85.430438153707058</c:v>
                </c:pt>
                <c:pt idx="5">
                  <c:v>104.05843815370706</c:v>
                </c:pt>
                <c:pt idx="6">
                  <c:v>104.68343815370706</c:v>
                </c:pt>
                <c:pt idx="7">
                  <c:v>99.71343815370706</c:v>
                </c:pt>
                <c:pt idx="8">
                  <c:v>104.54043815370706</c:v>
                </c:pt>
                <c:pt idx="9">
                  <c:v>104.85743815370706</c:v>
                </c:pt>
                <c:pt idx="10">
                  <c:v>104.46743815370706</c:v>
                </c:pt>
                <c:pt idx="11">
                  <c:v>102.65043815370706</c:v>
                </c:pt>
                <c:pt idx="12">
                  <c:v>96.506438153707066</c:v>
                </c:pt>
                <c:pt idx="13">
                  <c:v>104.76643815370707</c:v>
                </c:pt>
                <c:pt idx="14">
                  <c:v>91.532438153707062</c:v>
                </c:pt>
                <c:pt idx="15">
                  <c:v>104.42843815370706</c:v>
                </c:pt>
                <c:pt idx="16">
                  <c:v>98.190438153707063</c:v>
                </c:pt>
                <c:pt idx="17">
                  <c:v>104.27543815370706</c:v>
                </c:pt>
                <c:pt idx="18">
                  <c:v>102.68143815370706</c:v>
                </c:pt>
                <c:pt idx="19">
                  <c:v>89.157438153707062</c:v>
                </c:pt>
                <c:pt idx="20">
                  <c:v>104.55643815370706</c:v>
                </c:pt>
                <c:pt idx="21">
                  <c:v>104.62243815370707</c:v>
                </c:pt>
                <c:pt idx="22">
                  <c:v>104.95843815370706</c:v>
                </c:pt>
                <c:pt idx="23">
                  <c:v>97.33843815370706</c:v>
                </c:pt>
                <c:pt idx="24">
                  <c:v>104.58343815370706</c:v>
                </c:pt>
                <c:pt idx="25">
                  <c:v>102.64443815370707</c:v>
                </c:pt>
                <c:pt idx="26">
                  <c:v>104.01643815370707</c:v>
                </c:pt>
                <c:pt idx="27">
                  <c:v>99.810438153707068</c:v>
                </c:pt>
                <c:pt idx="28">
                  <c:v>104.40743815370706</c:v>
                </c:pt>
                <c:pt idx="29">
                  <c:v>103.78343815370707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AD-448A-A66B-61FE2D55EB83}"/>
            </c:ext>
          </c:extLst>
        </c:ser>
        <c:ser>
          <c:idx val="6"/>
          <c:order val="6"/>
          <c:tx>
            <c:strRef>
              <c:f>'Graphs (Videos)'!$I$1</c:f>
              <c:strCache>
                <c:ptCount val="1"/>
                <c:pt idx="0">
                  <c:v>Text 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val>
            <c:numRef>
              <c:f>'Graphs (Videos)'!$I$2:$I$31</c:f>
              <c:numCache>
                <c:formatCode>0.000</c:formatCode>
                <c:ptCount val="30"/>
                <c:pt idx="0">
                  <c:v>93.467561846292938</c:v>
                </c:pt>
                <c:pt idx="1">
                  <c:v>89.730561846292929</c:v>
                </c:pt>
                <c:pt idx="2">
                  <c:v>90.602561846292943</c:v>
                </c:pt>
                <c:pt idx="3">
                  <c:v>91.749561846292934</c:v>
                </c:pt>
                <c:pt idx="4">
                  <c:v>75.51356184629293</c:v>
                </c:pt>
                <c:pt idx="5">
                  <c:v>94.14156184629293</c:v>
                </c:pt>
                <c:pt idx="6">
                  <c:v>94.76656184629293</c:v>
                </c:pt>
                <c:pt idx="7">
                  <c:v>89.796561846292931</c:v>
                </c:pt>
                <c:pt idx="8">
                  <c:v>94.62356184629293</c:v>
                </c:pt>
                <c:pt idx="9">
                  <c:v>94.940561846292937</c:v>
                </c:pt>
                <c:pt idx="10">
                  <c:v>94.550561846292936</c:v>
                </c:pt>
                <c:pt idx="11">
                  <c:v>92.733561846292929</c:v>
                </c:pt>
                <c:pt idx="12">
                  <c:v>86.589561846292938</c:v>
                </c:pt>
                <c:pt idx="13">
                  <c:v>94.849561846292943</c:v>
                </c:pt>
                <c:pt idx="14">
                  <c:v>81.615561846292934</c:v>
                </c:pt>
                <c:pt idx="15">
                  <c:v>94.511561846292935</c:v>
                </c:pt>
                <c:pt idx="16">
                  <c:v>88.273561846292935</c:v>
                </c:pt>
                <c:pt idx="17">
                  <c:v>94.358561846292929</c:v>
                </c:pt>
                <c:pt idx="18">
                  <c:v>92.764561846292935</c:v>
                </c:pt>
                <c:pt idx="19">
                  <c:v>79.240561846292934</c:v>
                </c:pt>
                <c:pt idx="20">
                  <c:v>94.639561846292935</c:v>
                </c:pt>
                <c:pt idx="21">
                  <c:v>94.705561846292937</c:v>
                </c:pt>
                <c:pt idx="22">
                  <c:v>95.041561846292936</c:v>
                </c:pt>
                <c:pt idx="23">
                  <c:v>87.421561846292931</c:v>
                </c:pt>
                <c:pt idx="24">
                  <c:v>94.666561846292936</c:v>
                </c:pt>
                <c:pt idx="25">
                  <c:v>92.727561846292943</c:v>
                </c:pt>
                <c:pt idx="26">
                  <c:v>94.099561846292943</c:v>
                </c:pt>
                <c:pt idx="27">
                  <c:v>89.89356184629294</c:v>
                </c:pt>
                <c:pt idx="28">
                  <c:v>94.490561846292934</c:v>
                </c:pt>
                <c:pt idx="29">
                  <c:v>93.866561846292939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AD-448A-A66B-61FE2D55EB83}"/>
            </c:ext>
          </c:extLst>
        </c:ser>
        <c:ser>
          <c:idx val="7"/>
          <c:order val="7"/>
          <c:tx>
            <c:strRef>
              <c:f>'Graphs (Videos)'!$L$1</c:f>
              <c:strCache>
                <c:ptCount val="1"/>
                <c:pt idx="0">
                  <c:v>Video upper</c:v>
                </c:pt>
              </c:strCache>
            </c:strRef>
          </c:tx>
          <c:spPr>
            <a:solidFill>
              <a:srgbClr val="00B050">
                <a:alpha val="30000"/>
              </a:srgbClr>
            </a:solidFill>
            <a:ln>
              <a:noFill/>
            </a:ln>
            <a:effectLst/>
          </c:spPr>
          <c:val>
            <c:numRef>
              <c:f>'Graphs (Videos)'!$L$2:$L$31</c:f>
              <c:numCache>
                <c:formatCode>0.000</c:formatCode>
                <c:ptCount val="30"/>
                <c:pt idx="0">
                  <c:v>108.93442361340745</c:v>
                </c:pt>
                <c:pt idx="1">
                  <c:v>97.065423613407432</c:v>
                </c:pt>
                <c:pt idx="2">
                  <c:v>96.406423613407441</c:v>
                </c:pt>
                <c:pt idx="3">
                  <c:v>98.817423613407442</c:v>
                </c:pt>
                <c:pt idx="4">
                  <c:v>98.246423613407444</c:v>
                </c:pt>
                <c:pt idx="5">
                  <c:v>106.69742361340744</c:v>
                </c:pt>
                <c:pt idx="6">
                  <c:v>109.19142361340744</c:v>
                </c:pt>
                <c:pt idx="7">
                  <c:v>77.377423613407444</c:v>
                </c:pt>
                <c:pt idx="8">
                  <c:v>105.21642361340744</c:v>
                </c:pt>
                <c:pt idx="9">
                  <c:v>98.246423613407444</c:v>
                </c:pt>
                <c:pt idx="10">
                  <c:v>108.32142361340743</c:v>
                </c:pt>
                <c:pt idx="11">
                  <c:v>90.586423613407433</c:v>
                </c:pt>
                <c:pt idx="12">
                  <c:v>103.80442361340744</c:v>
                </c:pt>
                <c:pt idx="13">
                  <c:v>87.39442361340744</c:v>
                </c:pt>
                <c:pt idx="14">
                  <c:v>83.608423613407439</c:v>
                </c:pt>
                <c:pt idx="15">
                  <c:v>107.99942361340744</c:v>
                </c:pt>
                <c:pt idx="16">
                  <c:v>103.77242361340744</c:v>
                </c:pt>
                <c:pt idx="17">
                  <c:v>109.15142361340745</c:v>
                </c:pt>
                <c:pt idx="18">
                  <c:v>109.20442361340744</c:v>
                </c:pt>
                <c:pt idx="19">
                  <c:v>84.412423613407441</c:v>
                </c:pt>
                <c:pt idx="20">
                  <c:v>99.788423613407446</c:v>
                </c:pt>
                <c:pt idx="21">
                  <c:v>108.77242361340744</c:v>
                </c:pt>
                <c:pt idx="22">
                  <c:v>107.31942361340744</c:v>
                </c:pt>
                <c:pt idx="23">
                  <c:v>109.20442361340744</c:v>
                </c:pt>
                <c:pt idx="24">
                  <c:v>109.16242361340744</c:v>
                </c:pt>
                <c:pt idx="25">
                  <c:v>87.39442361340744</c:v>
                </c:pt>
                <c:pt idx="26">
                  <c:v>108.19842361340744</c:v>
                </c:pt>
                <c:pt idx="27">
                  <c:v>108.93442361340745</c:v>
                </c:pt>
                <c:pt idx="28">
                  <c:v>95.992423613407439</c:v>
                </c:pt>
                <c:pt idx="29">
                  <c:v>98.018423613407435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AD-448A-A66B-61FE2D55EB83}"/>
            </c:ext>
          </c:extLst>
        </c:ser>
        <c:ser>
          <c:idx val="8"/>
          <c:order val="8"/>
          <c:tx>
            <c:strRef>
              <c:f>'Graphs (Videos)'!$M$1</c:f>
              <c:strCache>
                <c:ptCount val="1"/>
                <c:pt idx="0">
                  <c:v>Video 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val>
            <c:numRef>
              <c:f>'Graphs (Videos)'!$M$2:$M$31</c:f>
              <c:numCache>
                <c:formatCode>0.000</c:formatCode>
                <c:ptCount val="30"/>
                <c:pt idx="0">
                  <c:v>90.431576386592567</c:v>
                </c:pt>
                <c:pt idx="1">
                  <c:v>78.562576386592553</c:v>
                </c:pt>
                <c:pt idx="2">
                  <c:v>77.903576386592562</c:v>
                </c:pt>
                <c:pt idx="3">
                  <c:v>80.314576386592563</c:v>
                </c:pt>
                <c:pt idx="4">
                  <c:v>79.743576386592565</c:v>
                </c:pt>
                <c:pt idx="5">
                  <c:v>88.194576386592558</c:v>
                </c:pt>
                <c:pt idx="6">
                  <c:v>90.688576386592558</c:v>
                </c:pt>
                <c:pt idx="7">
                  <c:v>58.874576386592572</c:v>
                </c:pt>
                <c:pt idx="8">
                  <c:v>86.713576386592564</c:v>
                </c:pt>
                <c:pt idx="9">
                  <c:v>79.743576386592565</c:v>
                </c:pt>
                <c:pt idx="10">
                  <c:v>89.818576386592554</c:v>
                </c:pt>
                <c:pt idx="11">
                  <c:v>72.083576386592554</c:v>
                </c:pt>
                <c:pt idx="12">
                  <c:v>85.301576386592558</c:v>
                </c:pt>
                <c:pt idx="13">
                  <c:v>68.891576386592561</c:v>
                </c:pt>
                <c:pt idx="14">
                  <c:v>65.10557638659256</c:v>
                </c:pt>
                <c:pt idx="15">
                  <c:v>89.496576386592565</c:v>
                </c:pt>
                <c:pt idx="16">
                  <c:v>85.269576386592561</c:v>
                </c:pt>
                <c:pt idx="17">
                  <c:v>90.648576386592566</c:v>
                </c:pt>
                <c:pt idx="18">
                  <c:v>90.701576386592563</c:v>
                </c:pt>
                <c:pt idx="19">
                  <c:v>65.909576386592562</c:v>
                </c:pt>
                <c:pt idx="20">
                  <c:v>81.285576386592567</c:v>
                </c:pt>
                <c:pt idx="21">
                  <c:v>90.269576386592561</c:v>
                </c:pt>
                <c:pt idx="22">
                  <c:v>88.816576386592558</c:v>
                </c:pt>
                <c:pt idx="23">
                  <c:v>90.701576386592563</c:v>
                </c:pt>
                <c:pt idx="24">
                  <c:v>90.659576386592562</c:v>
                </c:pt>
                <c:pt idx="25">
                  <c:v>68.891576386592561</c:v>
                </c:pt>
                <c:pt idx="26">
                  <c:v>89.695576386592563</c:v>
                </c:pt>
                <c:pt idx="27">
                  <c:v>90.431576386592567</c:v>
                </c:pt>
                <c:pt idx="28">
                  <c:v>77.48957638659256</c:v>
                </c:pt>
                <c:pt idx="29">
                  <c:v>79.515576386592556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AD-448A-A66B-61FE2D55E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79007"/>
        <c:axId val="677966399"/>
      </c:areaChart>
      <c:lineChart>
        <c:grouping val="standard"/>
        <c:varyColors val="0"/>
        <c:ser>
          <c:idx val="1"/>
          <c:order val="0"/>
          <c:tx>
            <c:strRef>
              <c:f>'Graphs (Videos)'!$B$1</c:f>
              <c:strCache>
                <c:ptCount val="1"/>
                <c:pt idx="0">
                  <c:v>Audio overall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'Graphs (Videos)'!$B$2:$B$31</c:f>
              <c:numCache>
                <c:formatCode>General</c:formatCode>
                <c:ptCount val="30"/>
                <c:pt idx="0">
                  <c:v>98.668000000000006</c:v>
                </c:pt>
                <c:pt idx="1">
                  <c:v>96.994</c:v>
                </c:pt>
                <c:pt idx="2">
                  <c:v>96.778999999999996</c:v>
                </c:pt>
                <c:pt idx="3">
                  <c:v>98.304000000000002</c:v>
                </c:pt>
                <c:pt idx="4">
                  <c:v>80.501999999999995</c:v>
                </c:pt>
                <c:pt idx="5">
                  <c:v>98.899000000000001</c:v>
                </c:pt>
                <c:pt idx="6">
                  <c:v>99.850999999999999</c:v>
                </c:pt>
                <c:pt idx="7">
                  <c:v>97.54</c:v>
                </c:pt>
                <c:pt idx="8">
                  <c:v>99.748000000000005</c:v>
                </c:pt>
                <c:pt idx="9">
                  <c:v>96.682000000000002</c:v>
                </c:pt>
                <c:pt idx="10">
                  <c:v>100</c:v>
                </c:pt>
                <c:pt idx="11">
                  <c:v>97.911000000000001</c:v>
                </c:pt>
                <c:pt idx="12">
                  <c:v>99.448999999999998</c:v>
                </c:pt>
                <c:pt idx="13">
                  <c:v>99.597999999999999</c:v>
                </c:pt>
                <c:pt idx="14">
                  <c:v>90.442999999999998</c:v>
                </c:pt>
                <c:pt idx="15">
                  <c:v>100</c:v>
                </c:pt>
                <c:pt idx="16">
                  <c:v>98.754999999999995</c:v>
                </c:pt>
                <c:pt idx="17">
                  <c:v>100</c:v>
                </c:pt>
                <c:pt idx="18">
                  <c:v>99.86</c:v>
                </c:pt>
                <c:pt idx="19">
                  <c:v>96.933999999999997</c:v>
                </c:pt>
                <c:pt idx="20">
                  <c:v>99.409000000000006</c:v>
                </c:pt>
                <c:pt idx="21">
                  <c:v>99.260999999999996</c:v>
                </c:pt>
                <c:pt idx="22">
                  <c:v>100</c:v>
                </c:pt>
                <c:pt idx="23">
                  <c:v>89.123000000000005</c:v>
                </c:pt>
                <c:pt idx="24">
                  <c:v>99.96</c:v>
                </c:pt>
                <c:pt idx="25">
                  <c:v>96.402000000000001</c:v>
                </c:pt>
                <c:pt idx="26">
                  <c:v>99.456999999999994</c:v>
                </c:pt>
                <c:pt idx="27">
                  <c:v>99.664000000000001</c:v>
                </c:pt>
                <c:pt idx="28">
                  <c:v>98.951999999999998</c:v>
                </c:pt>
                <c:pt idx="29">
                  <c:v>99.173000000000002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D-448A-A66B-61FE2D55EB83}"/>
            </c:ext>
          </c:extLst>
        </c:ser>
        <c:ser>
          <c:idx val="0"/>
          <c:order val="1"/>
          <c:tx>
            <c:strRef>
              <c:f>'Graphs (Videos)'!$F$1</c:f>
              <c:strCache>
                <c:ptCount val="1"/>
                <c:pt idx="0">
                  <c:v>Text overall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'Graphs (Videos)'!$F$2:$F$31</c:f>
              <c:numCache>
                <c:formatCode>General</c:formatCode>
                <c:ptCount val="30"/>
                <c:pt idx="0">
                  <c:v>98.426000000000002</c:v>
                </c:pt>
                <c:pt idx="1">
                  <c:v>94.688999999999993</c:v>
                </c:pt>
                <c:pt idx="2">
                  <c:v>95.561000000000007</c:v>
                </c:pt>
                <c:pt idx="3">
                  <c:v>96.707999999999998</c:v>
                </c:pt>
                <c:pt idx="4">
                  <c:v>80.471999999999994</c:v>
                </c:pt>
                <c:pt idx="5">
                  <c:v>99.1</c:v>
                </c:pt>
                <c:pt idx="6">
                  <c:v>99.724999999999994</c:v>
                </c:pt>
                <c:pt idx="7">
                  <c:v>94.754999999999995</c:v>
                </c:pt>
                <c:pt idx="8">
                  <c:v>99.581999999999994</c:v>
                </c:pt>
                <c:pt idx="9">
                  <c:v>99.899000000000001</c:v>
                </c:pt>
                <c:pt idx="10">
                  <c:v>99.509</c:v>
                </c:pt>
                <c:pt idx="11">
                  <c:v>97.691999999999993</c:v>
                </c:pt>
                <c:pt idx="12">
                  <c:v>91.548000000000002</c:v>
                </c:pt>
                <c:pt idx="13">
                  <c:v>99.808000000000007</c:v>
                </c:pt>
                <c:pt idx="14">
                  <c:v>86.573999999999998</c:v>
                </c:pt>
                <c:pt idx="15">
                  <c:v>99.47</c:v>
                </c:pt>
                <c:pt idx="16">
                  <c:v>93.231999999999999</c:v>
                </c:pt>
                <c:pt idx="17">
                  <c:v>99.316999999999993</c:v>
                </c:pt>
                <c:pt idx="18">
                  <c:v>97.722999999999999</c:v>
                </c:pt>
                <c:pt idx="19">
                  <c:v>84.198999999999998</c:v>
                </c:pt>
                <c:pt idx="20">
                  <c:v>99.597999999999999</c:v>
                </c:pt>
                <c:pt idx="21">
                  <c:v>99.664000000000001</c:v>
                </c:pt>
                <c:pt idx="22">
                  <c:v>100</c:v>
                </c:pt>
                <c:pt idx="23">
                  <c:v>92.38</c:v>
                </c:pt>
                <c:pt idx="24">
                  <c:v>99.625</c:v>
                </c:pt>
                <c:pt idx="25">
                  <c:v>97.686000000000007</c:v>
                </c:pt>
                <c:pt idx="26">
                  <c:v>99.058000000000007</c:v>
                </c:pt>
                <c:pt idx="27">
                  <c:v>94.852000000000004</c:v>
                </c:pt>
                <c:pt idx="28">
                  <c:v>99.448999999999998</c:v>
                </c:pt>
                <c:pt idx="29">
                  <c:v>98.825000000000003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D-448A-A66B-61FE2D55EB83}"/>
            </c:ext>
          </c:extLst>
        </c:ser>
        <c:ser>
          <c:idx val="2"/>
          <c:order val="2"/>
          <c:tx>
            <c:strRef>
              <c:f>'Graphs (Videos)'!$J$1</c:f>
              <c:strCache>
                <c:ptCount val="1"/>
                <c:pt idx="0">
                  <c:v>Video overall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'Graphs (Videos)'!$J$2:$J$31</c:f>
              <c:numCache>
                <c:formatCode>General</c:formatCode>
                <c:ptCount val="30"/>
                <c:pt idx="0">
                  <c:v>99.683000000000007</c:v>
                </c:pt>
                <c:pt idx="1">
                  <c:v>87.813999999999993</c:v>
                </c:pt>
                <c:pt idx="2">
                  <c:v>87.155000000000001</c:v>
                </c:pt>
                <c:pt idx="3">
                  <c:v>89.566000000000003</c:v>
                </c:pt>
                <c:pt idx="4">
                  <c:v>88.995000000000005</c:v>
                </c:pt>
                <c:pt idx="5">
                  <c:v>97.445999999999998</c:v>
                </c:pt>
                <c:pt idx="6">
                  <c:v>99.94</c:v>
                </c:pt>
                <c:pt idx="7">
                  <c:v>68.126000000000005</c:v>
                </c:pt>
                <c:pt idx="8">
                  <c:v>95.965000000000003</c:v>
                </c:pt>
                <c:pt idx="9">
                  <c:v>88.995000000000005</c:v>
                </c:pt>
                <c:pt idx="10">
                  <c:v>99.07</c:v>
                </c:pt>
                <c:pt idx="11">
                  <c:v>81.334999999999994</c:v>
                </c:pt>
                <c:pt idx="12">
                  <c:v>94.552999999999997</c:v>
                </c:pt>
                <c:pt idx="13">
                  <c:v>78.143000000000001</c:v>
                </c:pt>
                <c:pt idx="14">
                  <c:v>74.356999999999999</c:v>
                </c:pt>
                <c:pt idx="15">
                  <c:v>98.748000000000005</c:v>
                </c:pt>
                <c:pt idx="16">
                  <c:v>94.521000000000001</c:v>
                </c:pt>
                <c:pt idx="17">
                  <c:v>99.9</c:v>
                </c:pt>
                <c:pt idx="18">
                  <c:v>99.953000000000003</c:v>
                </c:pt>
                <c:pt idx="19">
                  <c:v>75.161000000000001</c:v>
                </c:pt>
                <c:pt idx="20">
                  <c:v>90.537000000000006</c:v>
                </c:pt>
                <c:pt idx="21">
                  <c:v>99.521000000000001</c:v>
                </c:pt>
                <c:pt idx="22">
                  <c:v>98.067999999999998</c:v>
                </c:pt>
                <c:pt idx="23">
                  <c:v>99.953000000000003</c:v>
                </c:pt>
                <c:pt idx="24">
                  <c:v>99.911000000000001</c:v>
                </c:pt>
                <c:pt idx="25">
                  <c:v>78.143000000000001</c:v>
                </c:pt>
                <c:pt idx="26">
                  <c:v>98.947000000000003</c:v>
                </c:pt>
                <c:pt idx="27">
                  <c:v>99.683000000000007</c:v>
                </c:pt>
                <c:pt idx="28">
                  <c:v>86.741</c:v>
                </c:pt>
                <c:pt idx="29">
                  <c:v>88.766999999999996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D-448A-A66B-61FE2D55E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979007"/>
        <c:axId val="677966399"/>
      </c:lineChart>
      <c:catAx>
        <c:axId val="774979007"/>
        <c:scaling>
          <c:orientation val="minMax"/>
        </c:scaling>
        <c:delete val="0"/>
        <c:axPos val="b"/>
        <c:majorTickMark val="cross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7966399"/>
        <c:crosses val="autoZero"/>
        <c:auto val="1"/>
        <c:lblAlgn val="ctr"/>
        <c:lblOffset val="100"/>
        <c:tickLblSkip val="1"/>
        <c:noMultiLvlLbl val="0"/>
      </c:catAx>
      <c:valAx>
        <c:axId val="677966399"/>
        <c:scaling>
          <c:orientation val="minMax"/>
          <c:max val="110"/>
          <c:min val="6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97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'Graphs (Videos)'!$N$1</c:f>
              <c:strCache>
                <c:ptCount val="1"/>
                <c:pt idx="0">
                  <c:v>Vid-Text Mismatch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'Graphs (Videos)'!$N$2:$N$31</c:f>
              <c:numCache>
                <c:formatCode>General</c:formatCode>
                <c:ptCount val="30"/>
                <c:pt idx="0">
                  <c:v>1.976</c:v>
                </c:pt>
                <c:pt idx="1">
                  <c:v>8.4</c:v>
                </c:pt>
                <c:pt idx="2">
                  <c:v>8.2840000000000007</c:v>
                </c:pt>
                <c:pt idx="3">
                  <c:v>7.19</c:v>
                </c:pt>
                <c:pt idx="4">
                  <c:v>4.2610000000000001</c:v>
                </c:pt>
                <c:pt idx="5">
                  <c:v>1.641</c:v>
                </c:pt>
                <c:pt idx="6">
                  <c:v>0.39900000000000002</c:v>
                </c:pt>
                <c:pt idx="7">
                  <c:v>15.417</c:v>
                </c:pt>
                <c:pt idx="8">
                  <c:v>4.2610000000000001</c:v>
                </c:pt>
                <c:pt idx="9">
                  <c:v>2.016</c:v>
                </c:pt>
                <c:pt idx="10">
                  <c:v>1.47</c:v>
                </c:pt>
                <c:pt idx="11">
                  <c:v>17.832999999999998</c:v>
                </c:pt>
                <c:pt idx="12">
                  <c:v>16.282</c:v>
                </c:pt>
                <c:pt idx="13">
                  <c:v>0.66500000000000004</c:v>
                </c:pt>
                <c:pt idx="14">
                  <c:v>5.6</c:v>
                </c:pt>
                <c:pt idx="15">
                  <c:v>3.2610000000000001</c:v>
                </c:pt>
                <c:pt idx="16">
                  <c:v>9.452</c:v>
                </c:pt>
                <c:pt idx="17">
                  <c:v>0.751</c:v>
                </c:pt>
                <c:pt idx="18">
                  <c:v>2.3199999999999998</c:v>
                </c:pt>
                <c:pt idx="19">
                  <c:v>13.202999999999999</c:v>
                </c:pt>
                <c:pt idx="20">
                  <c:v>9.8149999999999995</c:v>
                </c:pt>
                <c:pt idx="21">
                  <c:v>0.45</c:v>
                </c:pt>
                <c:pt idx="22">
                  <c:v>1.7450000000000001</c:v>
                </c:pt>
                <c:pt idx="23">
                  <c:v>9.452</c:v>
                </c:pt>
                <c:pt idx="24">
                  <c:v>0.57299999999999995</c:v>
                </c:pt>
                <c:pt idx="25">
                  <c:v>17.739999999999998</c:v>
                </c:pt>
                <c:pt idx="26">
                  <c:v>2.0649999999999999</c:v>
                </c:pt>
                <c:pt idx="27">
                  <c:v>15.173999999999999</c:v>
                </c:pt>
                <c:pt idx="28">
                  <c:v>0.59299999999999997</c:v>
                </c:pt>
                <c:pt idx="29">
                  <c:v>0.878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8-462E-8CF1-E06EF1FA6A98}"/>
            </c:ext>
          </c:extLst>
        </c:ser>
        <c:ser>
          <c:idx val="0"/>
          <c:order val="1"/>
          <c:tx>
            <c:strRef>
              <c:f>'Graphs (Videos)'!$P$1</c:f>
              <c:strCache>
                <c:ptCount val="1"/>
                <c:pt idx="0">
                  <c:v>Text-Aud Mismatch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'Graphs (Videos)'!$P$2:$P$31</c:f>
              <c:numCache>
                <c:formatCode>General</c:formatCode>
                <c:ptCount val="30"/>
                <c:pt idx="0">
                  <c:v>2.778</c:v>
                </c:pt>
                <c:pt idx="1">
                  <c:v>8.3919999999999995</c:v>
                </c:pt>
                <c:pt idx="2">
                  <c:v>5.6559999999999997</c:v>
                </c:pt>
                <c:pt idx="3">
                  <c:v>4.7450000000000001</c:v>
                </c:pt>
                <c:pt idx="4">
                  <c:v>8.4179999999999993</c:v>
                </c:pt>
                <c:pt idx="5">
                  <c:v>2.0009999999999999</c:v>
                </c:pt>
                <c:pt idx="6">
                  <c:v>0.435</c:v>
                </c:pt>
                <c:pt idx="7">
                  <c:v>6.1360000000000001</c:v>
                </c:pt>
                <c:pt idx="8">
                  <c:v>0.61</c:v>
                </c:pt>
                <c:pt idx="9">
                  <c:v>2.3969999999999998</c:v>
                </c:pt>
                <c:pt idx="10">
                  <c:v>0.59099999999999997</c:v>
                </c:pt>
                <c:pt idx="11">
                  <c:v>4.5819999999999999</c:v>
                </c:pt>
                <c:pt idx="12">
                  <c:v>9.0410000000000004</c:v>
                </c:pt>
                <c:pt idx="13">
                  <c:v>0.21</c:v>
                </c:pt>
                <c:pt idx="14">
                  <c:v>9.9</c:v>
                </c:pt>
                <c:pt idx="15">
                  <c:v>0.55500000000000005</c:v>
                </c:pt>
                <c:pt idx="16">
                  <c:v>6.923</c:v>
                </c:pt>
                <c:pt idx="17">
                  <c:v>0.70699999999999996</c:v>
                </c:pt>
                <c:pt idx="18">
                  <c:v>2.4169999999999998</c:v>
                </c:pt>
                <c:pt idx="19">
                  <c:v>14.977</c:v>
                </c:pt>
                <c:pt idx="20">
                  <c:v>0.81599999999999995</c:v>
                </c:pt>
                <c:pt idx="21">
                  <c:v>0.20499999999999999</c:v>
                </c:pt>
                <c:pt idx="22">
                  <c:v>0</c:v>
                </c:pt>
                <c:pt idx="23">
                  <c:v>16.942</c:v>
                </c:pt>
                <c:pt idx="24">
                  <c:v>0.66800000000000004</c:v>
                </c:pt>
                <c:pt idx="25">
                  <c:v>6.2919999999999998</c:v>
                </c:pt>
                <c:pt idx="26">
                  <c:v>1.4870000000000001</c:v>
                </c:pt>
                <c:pt idx="27">
                  <c:v>5.4850000000000003</c:v>
                </c:pt>
                <c:pt idx="28">
                  <c:v>1.452</c:v>
                </c:pt>
                <c:pt idx="29">
                  <c:v>0.34899999999999998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58-462E-8CF1-E06EF1FA6A98}"/>
            </c:ext>
          </c:extLst>
        </c:ser>
        <c:ser>
          <c:idx val="2"/>
          <c:order val="2"/>
          <c:tx>
            <c:strRef>
              <c:f>'Graphs (Videos)'!$R$1</c:f>
              <c:strCache>
                <c:ptCount val="1"/>
                <c:pt idx="0">
                  <c:v>Vid-Aud Mismatch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'Graphs (Videos)'!$R$2:$R$31</c:f>
              <c:numCache>
                <c:formatCode>General</c:formatCode>
                <c:ptCount val="30"/>
                <c:pt idx="0">
                  <c:v>1.758</c:v>
                </c:pt>
                <c:pt idx="1">
                  <c:v>12.597</c:v>
                </c:pt>
                <c:pt idx="2">
                  <c:v>8.6470000000000002</c:v>
                </c:pt>
                <c:pt idx="3">
                  <c:v>7.7619999999999996</c:v>
                </c:pt>
                <c:pt idx="4">
                  <c:v>8.3239999999999998</c:v>
                </c:pt>
                <c:pt idx="5">
                  <c:v>1.8420000000000001</c:v>
                </c:pt>
                <c:pt idx="6">
                  <c:v>0.27</c:v>
                </c:pt>
                <c:pt idx="7">
                  <c:v>19.228999999999999</c:v>
                </c:pt>
                <c:pt idx="8">
                  <c:v>3.9209999999999998</c:v>
                </c:pt>
                <c:pt idx="9">
                  <c:v>3.7959999999999998</c:v>
                </c:pt>
                <c:pt idx="10">
                  <c:v>0.879</c:v>
                </c:pt>
                <c:pt idx="11">
                  <c:v>19.751999999999999</c:v>
                </c:pt>
                <c:pt idx="12">
                  <c:v>8.3949999999999996</c:v>
                </c:pt>
                <c:pt idx="13">
                  <c:v>0.875</c:v>
                </c:pt>
                <c:pt idx="14">
                  <c:v>10.75</c:v>
                </c:pt>
                <c:pt idx="15">
                  <c:v>2.706</c:v>
                </c:pt>
                <c:pt idx="16">
                  <c:v>8.3239999999999998</c:v>
                </c:pt>
                <c:pt idx="17">
                  <c:v>4.3999999999999997E-2</c:v>
                </c:pt>
                <c:pt idx="18">
                  <c:v>0.183</c:v>
                </c:pt>
                <c:pt idx="19">
                  <c:v>24.091000000000001</c:v>
                </c:pt>
                <c:pt idx="20">
                  <c:v>9.3889999999999993</c:v>
                </c:pt>
                <c:pt idx="21">
                  <c:v>0.28699999999999998</c:v>
                </c:pt>
                <c:pt idx="22">
                  <c:v>1.7450000000000001</c:v>
                </c:pt>
                <c:pt idx="23">
                  <c:v>3.7959999999999998</c:v>
                </c:pt>
                <c:pt idx="24">
                  <c:v>0.47699999999999998</c:v>
                </c:pt>
                <c:pt idx="25">
                  <c:v>14.541</c:v>
                </c:pt>
                <c:pt idx="26">
                  <c:v>1.665</c:v>
                </c:pt>
                <c:pt idx="27">
                  <c:v>13.01</c:v>
                </c:pt>
                <c:pt idx="28">
                  <c:v>1.26</c:v>
                </c:pt>
                <c:pt idx="29">
                  <c:v>0.85299999999999998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58-462E-8CF1-E06EF1FA6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979007"/>
        <c:axId val="677966399"/>
      </c:lineChart>
      <c:catAx>
        <c:axId val="774979007"/>
        <c:scaling>
          <c:orientation val="minMax"/>
        </c:scaling>
        <c:delete val="0"/>
        <c:axPos val="b"/>
        <c:majorTickMark val="cross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7966399"/>
        <c:crosses val="autoZero"/>
        <c:auto val="1"/>
        <c:lblAlgn val="ctr"/>
        <c:lblOffset val="100"/>
        <c:tickLblSkip val="1"/>
        <c:noMultiLvlLbl val="0"/>
      </c:catAx>
      <c:valAx>
        <c:axId val="677966399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97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ML-based prediction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'Graphs (Validity Interval)'!$B$1</c:f>
              <c:strCache>
                <c:ptCount val="1"/>
                <c:pt idx="0">
                  <c:v>Audio overall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'Graphs (Validity Interval)'!$A$2:$A$12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'Graphs (Validity Interval)'!$B$2:$B$12</c:f>
              <c:numCache>
                <c:formatCode>0.00</c:formatCode>
                <c:ptCount val="11"/>
                <c:pt idx="0">
                  <c:v>97.610600000000005</c:v>
                </c:pt>
                <c:pt idx="1">
                  <c:v>97.51573333333333</c:v>
                </c:pt>
                <c:pt idx="2">
                  <c:v>97.443933333333334</c:v>
                </c:pt>
                <c:pt idx="3">
                  <c:v>97.38366666666667</c:v>
                </c:pt>
                <c:pt idx="4">
                  <c:v>97.326766666666657</c:v>
                </c:pt>
                <c:pt idx="5">
                  <c:v>97.276533333333347</c:v>
                </c:pt>
                <c:pt idx="6">
                  <c:v>97.227533333333312</c:v>
                </c:pt>
                <c:pt idx="7">
                  <c:v>97.183666666666653</c:v>
                </c:pt>
                <c:pt idx="8">
                  <c:v>97.137966666666671</c:v>
                </c:pt>
                <c:pt idx="9">
                  <c:v>97.094533333333331</c:v>
                </c:pt>
                <c:pt idx="10">
                  <c:v>97.054599999999994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C-41DD-A8A5-D5C07FF61991}"/>
            </c:ext>
          </c:extLst>
        </c:ser>
        <c:ser>
          <c:idx val="1"/>
          <c:order val="1"/>
          <c:tx>
            <c:strRef>
              <c:f>'Graphs (Validity Interval)'!$F$1</c:f>
              <c:strCache>
                <c:ptCount val="1"/>
                <c:pt idx="0">
                  <c:v>Text overall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'Graphs (Validity Interval)'!$A$2:$A$12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'Graphs (Validity Interval)'!$F$2:$F$12</c:f>
              <c:numCache>
                <c:formatCode>0.00</c:formatCode>
                <c:ptCount val="11"/>
                <c:pt idx="0">
                  <c:v>96.304200000000009</c:v>
                </c:pt>
                <c:pt idx="1">
                  <c:v>95.940866666666665</c:v>
                </c:pt>
                <c:pt idx="2">
                  <c:v>95.684266666666659</c:v>
                </c:pt>
                <c:pt idx="3">
                  <c:v>95.494700000000009</c:v>
                </c:pt>
                <c:pt idx="4">
                  <c:v>95.331400000000002</c:v>
                </c:pt>
                <c:pt idx="5">
                  <c:v>95.195033333333342</c:v>
                </c:pt>
                <c:pt idx="6">
                  <c:v>95.074166666666684</c:v>
                </c:pt>
                <c:pt idx="7">
                  <c:v>94.965933333333325</c:v>
                </c:pt>
                <c:pt idx="8">
                  <c:v>94.86333333333333</c:v>
                </c:pt>
                <c:pt idx="9">
                  <c:v>94.771633333333313</c:v>
                </c:pt>
                <c:pt idx="10">
                  <c:v>94.685600000000022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3C-41DD-A8A5-D5C07FF61991}"/>
            </c:ext>
          </c:extLst>
        </c:ser>
        <c:ser>
          <c:idx val="2"/>
          <c:order val="2"/>
          <c:tx>
            <c:strRef>
              <c:f>'Graphs (Validity Interval)'!$J$1</c:f>
              <c:strCache>
                <c:ptCount val="1"/>
                <c:pt idx="0">
                  <c:v>Video overall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'Graphs (Validity Interval)'!$A$2:$A$12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'Graphs (Validity Interval)'!$J$2:$J$12</c:f>
              <c:numCache>
                <c:formatCode>0.00</c:formatCode>
                <c:ptCount val="11"/>
                <c:pt idx="0">
                  <c:v>91.323233333333334</c:v>
                </c:pt>
                <c:pt idx="1">
                  <c:v>91.323233333333334</c:v>
                </c:pt>
                <c:pt idx="2">
                  <c:v>91.323233333333334</c:v>
                </c:pt>
                <c:pt idx="3">
                  <c:v>91.323233333333334</c:v>
                </c:pt>
                <c:pt idx="4">
                  <c:v>91.323233333333334</c:v>
                </c:pt>
                <c:pt idx="5">
                  <c:v>91.323233333333334</c:v>
                </c:pt>
                <c:pt idx="6">
                  <c:v>91.323233333333334</c:v>
                </c:pt>
                <c:pt idx="7">
                  <c:v>91.323233333333334</c:v>
                </c:pt>
                <c:pt idx="8">
                  <c:v>91.323233333333334</c:v>
                </c:pt>
                <c:pt idx="9">
                  <c:v>91.323233333333334</c:v>
                </c:pt>
                <c:pt idx="10">
                  <c:v>91.323233333333334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3C-41DD-A8A5-D5C07FF61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059535"/>
        <c:axId val="1614062415"/>
      </c:scatterChart>
      <c:valAx>
        <c:axId val="1614059535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4062415"/>
        <c:crosses val="autoZero"/>
        <c:crossBetween val="midCat"/>
        <c:majorUnit val="1"/>
      </c:valAx>
      <c:valAx>
        <c:axId val="1614062415"/>
        <c:scaling>
          <c:orientation val="minMax"/>
          <c:max val="100"/>
          <c:min val="9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405953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ML-based prediction mismatch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'Graphs (Validity Interval)'!$N$1</c:f>
              <c:strCache>
                <c:ptCount val="1"/>
                <c:pt idx="0">
                  <c:v>Vid-Text Mismatch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'Graphs (Validity Interval)'!$A$2:$A$12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'Graphs (Validity Interval)'!$N$2:$N$12</c:f>
              <c:numCache>
                <c:formatCode>0.00</c:formatCode>
                <c:ptCount val="11"/>
                <c:pt idx="0">
                  <c:v>10.144633333333331</c:v>
                </c:pt>
                <c:pt idx="1">
                  <c:v>10.228333333333333</c:v>
                </c:pt>
                <c:pt idx="2">
                  <c:v>10.282699999999998</c:v>
                </c:pt>
                <c:pt idx="3">
                  <c:v>10.309733333333334</c:v>
                </c:pt>
                <c:pt idx="4">
                  <c:v>10.370833333333337</c:v>
                </c:pt>
                <c:pt idx="5">
                  <c:v>10.405899999999997</c:v>
                </c:pt>
                <c:pt idx="6">
                  <c:v>10.4392</c:v>
                </c:pt>
                <c:pt idx="7">
                  <c:v>10.4733</c:v>
                </c:pt>
                <c:pt idx="8">
                  <c:v>10.488266666666666</c:v>
                </c:pt>
                <c:pt idx="9">
                  <c:v>10.50026666666667</c:v>
                </c:pt>
                <c:pt idx="10">
                  <c:v>10.519533333333332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A-4511-A9B8-F2DFEC01F2B6}"/>
            </c:ext>
          </c:extLst>
        </c:ser>
        <c:ser>
          <c:idx val="1"/>
          <c:order val="1"/>
          <c:tx>
            <c:strRef>
              <c:f>'Graphs (Validity Interval)'!$P$1</c:f>
              <c:strCache>
                <c:ptCount val="1"/>
                <c:pt idx="0">
                  <c:v>Text-Aud Mismatch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'Graphs (Validity Interval)'!$A$2:$A$12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'Graphs (Validity Interval)'!$P$2:$P$12</c:f>
              <c:numCache>
                <c:formatCode>0.00</c:formatCode>
                <c:ptCount val="11"/>
                <c:pt idx="0">
                  <c:v>4.1722333333333346</c:v>
                </c:pt>
                <c:pt idx="1">
                  <c:v>4.5654666666666666</c:v>
                </c:pt>
                <c:pt idx="2">
                  <c:v>4.8347666666666669</c:v>
                </c:pt>
                <c:pt idx="3">
                  <c:v>5.0280333333333349</c:v>
                </c:pt>
                <c:pt idx="4">
                  <c:v>5.1938999999999993</c:v>
                </c:pt>
                <c:pt idx="5">
                  <c:v>5.3271666666666659</c:v>
                </c:pt>
                <c:pt idx="6">
                  <c:v>5.4383333333333335</c:v>
                </c:pt>
                <c:pt idx="7">
                  <c:v>5.5403666666666664</c:v>
                </c:pt>
                <c:pt idx="8">
                  <c:v>5.6282666666666659</c:v>
                </c:pt>
                <c:pt idx="9">
                  <c:v>5.7021999999999995</c:v>
                </c:pt>
                <c:pt idx="10">
                  <c:v>5.7789999999999999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DA-4511-A9B8-F2DFEC01F2B6}"/>
            </c:ext>
          </c:extLst>
        </c:ser>
        <c:ser>
          <c:idx val="2"/>
          <c:order val="2"/>
          <c:tx>
            <c:strRef>
              <c:f>'Graphs (Validity Interval)'!$R$1</c:f>
              <c:strCache>
                <c:ptCount val="1"/>
                <c:pt idx="0">
                  <c:v>Vid-Aud Mismatch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'Graphs (Validity Interval)'!$A$2:$A$12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'Graphs (Validity Interval)'!$R$2:$R$12</c:f>
              <c:numCache>
                <c:formatCode>0.00</c:formatCode>
                <c:ptCount val="11"/>
                <c:pt idx="0">
                  <c:v>10.521566666666669</c:v>
                </c:pt>
                <c:pt idx="1">
                  <c:v>10.716900000000003</c:v>
                </c:pt>
                <c:pt idx="2">
                  <c:v>10.824766666666667</c:v>
                </c:pt>
                <c:pt idx="3">
                  <c:v>10.901300000000001</c:v>
                </c:pt>
                <c:pt idx="4">
                  <c:v>11.011599999999998</c:v>
                </c:pt>
                <c:pt idx="5">
                  <c:v>11.096466666666666</c:v>
                </c:pt>
                <c:pt idx="6">
                  <c:v>11.172966666666667</c:v>
                </c:pt>
                <c:pt idx="7">
                  <c:v>11.244566666666666</c:v>
                </c:pt>
                <c:pt idx="8">
                  <c:v>11.307566666666666</c:v>
                </c:pt>
                <c:pt idx="9">
                  <c:v>11.359900000000001</c:v>
                </c:pt>
                <c:pt idx="10">
                  <c:v>11.418700000000003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DA-4511-A9B8-F2DFEC01F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059535"/>
        <c:axId val="1614062415"/>
      </c:scatterChart>
      <c:valAx>
        <c:axId val="1614059535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4062415"/>
        <c:crosses val="autoZero"/>
        <c:crossBetween val="midCat"/>
        <c:majorUnit val="1"/>
      </c:valAx>
      <c:valAx>
        <c:axId val="1614062415"/>
        <c:scaling>
          <c:orientation val="minMax"/>
          <c:max val="12"/>
          <c:min val="2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405953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ML-based prediction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'Graphs (Validity Interval)'!$D$1</c:f>
              <c:strCache>
                <c:ptCount val="1"/>
                <c:pt idx="0">
                  <c:v>Audio upper</c:v>
                </c:pt>
              </c:strCache>
            </c:strRef>
          </c:tx>
          <c:spPr>
            <a:solidFill>
              <a:srgbClr val="FF0000">
                <a:alpha val="10000"/>
              </a:srgbClr>
            </a:solidFill>
            <a:ln>
              <a:noFill/>
            </a:ln>
            <a:effectLst/>
          </c:spPr>
          <c:cat>
            <c:numRef>
              <c:f>'Graphs (Validity Interval)'!$A$2:$A$12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'Graphs (Validity Interval)'!$D$2:$D$12</c:f>
              <c:numCache>
                <c:formatCode>0.00</c:formatCode>
                <c:ptCount val="11"/>
                <c:pt idx="0">
                  <c:v>101.73283679321196</c:v>
                </c:pt>
                <c:pt idx="1">
                  <c:v>101.65798449484653</c:v>
                </c:pt>
                <c:pt idx="2">
                  <c:v>101.58791931165248</c:v>
                </c:pt>
                <c:pt idx="3">
                  <c:v>101.54179676973258</c:v>
                </c:pt>
                <c:pt idx="4">
                  <c:v>101.4949753423891</c:v>
                </c:pt>
                <c:pt idx="5">
                  <c:v>101.44969402859847</c:v>
                </c:pt>
                <c:pt idx="6">
                  <c:v>101.40270817363958</c:v>
                </c:pt>
                <c:pt idx="7">
                  <c:v>101.36003055566547</c:v>
                </c:pt>
                <c:pt idx="8">
                  <c:v>101.31195283292213</c:v>
                </c:pt>
                <c:pt idx="9">
                  <c:v>101.27062000779827</c:v>
                </c:pt>
                <c:pt idx="10">
                  <c:v>101.23335262364921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1-4B26-A482-F2A780238A08}"/>
            </c:ext>
          </c:extLst>
        </c:ser>
        <c:ser>
          <c:idx val="2"/>
          <c:order val="2"/>
          <c:tx>
            <c:strRef>
              <c:f>'Graphs (Validity Interval)'!$E$1</c:f>
              <c:strCache>
                <c:ptCount val="1"/>
                <c:pt idx="0">
                  <c:v>Audio lower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'Graphs (Validity Interval)'!$A$2:$A$12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'Graphs (Validity Interval)'!$E$2:$E$12</c:f>
              <c:numCache>
                <c:formatCode>0.00</c:formatCode>
                <c:ptCount val="11"/>
                <c:pt idx="0">
                  <c:v>93.488363206788051</c:v>
                </c:pt>
                <c:pt idx="1">
                  <c:v>93.373482171820129</c:v>
                </c:pt>
                <c:pt idx="2">
                  <c:v>93.299947355014183</c:v>
                </c:pt>
                <c:pt idx="3">
                  <c:v>93.225536563600755</c:v>
                </c:pt>
                <c:pt idx="4">
                  <c:v>93.158557990944217</c:v>
                </c:pt>
                <c:pt idx="5">
                  <c:v>93.103372638068222</c:v>
                </c:pt>
                <c:pt idx="6">
                  <c:v>93.052358493027043</c:v>
                </c:pt>
                <c:pt idx="7">
                  <c:v>93.007302777667832</c:v>
                </c:pt>
                <c:pt idx="8">
                  <c:v>92.963980500411211</c:v>
                </c:pt>
                <c:pt idx="9">
                  <c:v>92.91844665886839</c:v>
                </c:pt>
                <c:pt idx="10">
                  <c:v>92.875847376350777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81-4B26-A482-F2A780238A08}"/>
            </c:ext>
          </c:extLst>
        </c:ser>
        <c:ser>
          <c:idx val="3"/>
          <c:order val="3"/>
          <c:tx>
            <c:strRef>
              <c:f>'Graphs (Validity Interval)'!$H$1</c:f>
              <c:strCache>
                <c:ptCount val="1"/>
                <c:pt idx="0">
                  <c:v>Text upper</c:v>
                </c:pt>
              </c:strCache>
            </c:strRef>
          </c:tx>
          <c:spPr>
            <a:solidFill>
              <a:srgbClr val="0070C0">
                <a:alpha val="10000"/>
              </a:srgbClr>
            </a:solidFill>
            <a:ln>
              <a:noFill/>
            </a:ln>
            <a:effectLst/>
          </c:spPr>
          <c:val>
            <c:numRef>
              <c:f>'Graphs (Validity Interval)'!$H$2:$H$12</c:f>
              <c:numCache>
                <c:formatCode>0.00</c:formatCode>
                <c:ptCount val="11"/>
                <c:pt idx="0">
                  <c:v>101.26263815370707</c:v>
                </c:pt>
                <c:pt idx="1">
                  <c:v>101.14905441642969</c:v>
                </c:pt>
                <c:pt idx="2">
                  <c:v>101.06528306811384</c:v>
                </c:pt>
                <c:pt idx="3">
                  <c:v>101.01429609435579</c:v>
                </c:pt>
                <c:pt idx="4">
                  <c:v>100.97727731553468</c:v>
                </c:pt>
                <c:pt idx="5">
                  <c:v>100.96230540995217</c:v>
                </c:pt>
                <c:pt idx="6">
                  <c:v>100.95555610538651</c:v>
                </c:pt>
                <c:pt idx="7">
                  <c:v>100.94898001964413</c:v>
                </c:pt>
                <c:pt idx="8">
                  <c:v>100.93598319709265</c:v>
                </c:pt>
                <c:pt idx="9">
                  <c:v>100.92169184992251</c:v>
                </c:pt>
                <c:pt idx="10">
                  <c:v>100.91105693988362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81-4B26-A482-F2A780238A08}"/>
            </c:ext>
          </c:extLst>
        </c:ser>
        <c:ser>
          <c:idx val="4"/>
          <c:order val="4"/>
          <c:tx>
            <c:strRef>
              <c:f>'Graphs (Validity Interval)'!$I$1</c:f>
              <c:strCache>
                <c:ptCount val="1"/>
                <c:pt idx="0">
                  <c:v>Text 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val>
            <c:numRef>
              <c:f>'Graphs (Validity Interval)'!$I$2:$I$12</c:f>
              <c:numCache>
                <c:formatCode>0.00</c:formatCode>
                <c:ptCount val="11"/>
                <c:pt idx="0">
                  <c:v>91.345761846292945</c:v>
                </c:pt>
                <c:pt idx="1">
                  <c:v>90.732678916903637</c:v>
                </c:pt>
                <c:pt idx="2">
                  <c:v>90.303250265219475</c:v>
                </c:pt>
                <c:pt idx="3">
                  <c:v>89.975103905644232</c:v>
                </c:pt>
                <c:pt idx="4">
                  <c:v>89.685522684465326</c:v>
                </c:pt>
                <c:pt idx="5">
                  <c:v>89.427761256714518</c:v>
                </c:pt>
                <c:pt idx="6">
                  <c:v>89.192777227946863</c:v>
                </c:pt>
                <c:pt idx="7">
                  <c:v>88.982886647022525</c:v>
                </c:pt>
                <c:pt idx="8">
                  <c:v>88.790683469574006</c:v>
                </c:pt>
                <c:pt idx="9">
                  <c:v>88.621574816744115</c:v>
                </c:pt>
                <c:pt idx="10">
                  <c:v>88.460143060116422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81-4B26-A482-F2A780238A08}"/>
            </c:ext>
          </c:extLst>
        </c:ser>
        <c:ser>
          <c:idx val="7"/>
          <c:order val="7"/>
          <c:tx>
            <c:strRef>
              <c:f>'Graphs (Validity Interval)'!$L$1</c:f>
              <c:strCache>
                <c:ptCount val="1"/>
                <c:pt idx="0">
                  <c:v>Video upper</c:v>
                </c:pt>
              </c:strCache>
            </c:strRef>
          </c:tx>
          <c:spPr>
            <a:solidFill>
              <a:srgbClr val="00B050">
                <a:alpha val="10000"/>
              </a:srgbClr>
            </a:solidFill>
            <a:ln>
              <a:noFill/>
            </a:ln>
            <a:effectLst/>
          </c:spPr>
          <c:val>
            <c:numRef>
              <c:f>'Graphs (Validity Interval)'!$L$2:$L$12</c:f>
              <c:numCache>
                <c:formatCode>0.00</c:formatCode>
                <c:ptCount val="11"/>
                <c:pt idx="0">
                  <c:v>100.57465694674077</c:v>
                </c:pt>
                <c:pt idx="1">
                  <c:v>100.57465694674077</c:v>
                </c:pt>
                <c:pt idx="2">
                  <c:v>100.57465694674077</c:v>
                </c:pt>
                <c:pt idx="3">
                  <c:v>100.57465694674077</c:v>
                </c:pt>
                <c:pt idx="4">
                  <c:v>100.57465694674077</c:v>
                </c:pt>
                <c:pt idx="5">
                  <c:v>100.57465694674077</c:v>
                </c:pt>
                <c:pt idx="6">
                  <c:v>100.57465694674077</c:v>
                </c:pt>
                <c:pt idx="7">
                  <c:v>100.57465694674077</c:v>
                </c:pt>
                <c:pt idx="8">
                  <c:v>100.57465694674077</c:v>
                </c:pt>
                <c:pt idx="9">
                  <c:v>100.57465694674077</c:v>
                </c:pt>
                <c:pt idx="10">
                  <c:v>100.57465694674077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81-4B26-A482-F2A780238A08}"/>
            </c:ext>
          </c:extLst>
        </c:ser>
        <c:ser>
          <c:idx val="8"/>
          <c:order val="8"/>
          <c:tx>
            <c:strRef>
              <c:f>'Graphs (Validity Interval)'!$M$1</c:f>
              <c:strCache>
                <c:ptCount val="1"/>
                <c:pt idx="0">
                  <c:v>Video 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val>
            <c:numRef>
              <c:f>'Graphs (Validity Interval)'!$M$2:$M$12</c:f>
              <c:numCache>
                <c:formatCode>0.00</c:formatCode>
                <c:ptCount val="11"/>
                <c:pt idx="0">
                  <c:v>82.071809719925895</c:v>
                </c:pt>
                <c:pt idx="1">
                  <c:v>82.071809719925895</c:v>
                </c:pt>
                <c:pt idx="2">
                  <c:v>82.071809719925895</c:v>
                </c:pt>
                <c:pt idx="3">
                  <c:v>82.071809719925895</c:v>
                </c:pt>
                <c:pt idx="4">
                  <c:v>82.071809719925895</c:v>
                </c:pt>
                <c:pt idx="5">
                  <c:v>82.071809719925895</c:v>
                </c:pt>
                <c:pt idx="6">
                  <c:v>82.071809719925895</c:v>
                </c:pt>
                <c:pt idx="7">
                  <c:v>82.071809719925895</c:v>
                </c:pt>
                <c:pt idx="8">
                  <c:v>82.071809719925895</c:v>
                </c:pt>
                <c:pt idx="9">
                  <c:v>82.071809719925895</c:v>
                </c:pt>
                <c:pt idx="10">
                  <c:v>82.071809719925895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81-4B26-A482-F2A78023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059535"/>
        <c:axId val="1614062415"/>
      </c:areaChart>
      <c:lineChart>
        <c:grouping val="standard"/>
        <c:varyColors val="0"/>
        <c:ser>
          <c:idx val="0"/>
          <c:order val="0"/>
          <c:tx>
            <c:strRef>
              <c:f>'Graphs (Validity Interval)'!$B$1</c:f>
              <c:strCache>
                <c:ptCount val="1"/>
                <c:pt idx="0">
                  <c:v>Audio overall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'Graphs (Validity Interval)'!$A$2:$A$12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'Graphs (Validity Interval)'!$B$2:$B$12</c:f>
              <c:numCache>
                <c:formatCode>0.00</c:formatCode>
                <c:ptCount val="11"/>
                <c:pt idx="0">
                  <c:v>97.610600000000005</c:v>
                </c:pt>
                <c:pt idx="1">
                  <c:v>97.51573333333333</c:v>
                </c:pt>
                <c:pt idx="2">
                  <c:v>97.443933333333334</c:v>
                </c:pt>
                <c:pt idx="3">
                  <c:v>97.38366666666667</c:v>
                </c:pt>
                <c:pt idx="4">
                  <c:v>97.326766666666657</c:v>
                </c:pt>
                <c:pt idx="5">
                  <c:v>97.276533333333347</c:v>
                </c:pt>
                <c:pt idx="6">
                  <c:v>97.227533333333312</c:v>
                </c:pt>
                <c:pt idx="7">
                  <c:v>97.183666666666653</c:v>
                </c:pt>
                <c:pt idx="8">
                  <c:v>97.137966666666671</c:v>
                </c:pt>
                <c:pt idx="9">
                  <c:v>97.094533333333331</c:v>
                </c:pt>
                <c:pt idx="10">
                  <c:v>97.054599999999994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1-4B26-A482-F2A780238A08}"/>
            </c:ext>
          </c:extLst>
        </c:ser>
        <c:ser>
          <c:idx val="5"/>
          <c:order val="5"/>
          <c:tx>
            <c:strRef>
              <c:f>'Graphs (Validity Interval)'!$F$1</c:f>
              <c:strCache>
                <c:ptCount val="1"/>
                <c:pt idx="0">
                  <c:v>Text overall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'Graphs (Validity Interval)'!$F$2:$F$12</c:f>
              <c:numCache>
                <c:formatCode>0.00</c:formatCode>
                <c:ptCount val="11"/>
                <c:pt idx="0">
                  <c:v>96.304200000000009</c:v>
                </c:pt>
                <c:pt idx="1">
                  <c:v>95.940866666666665</c:v>
                </c:pt>
                <c:pt idx="2">
                  <c:v>95.684266666666659</c:v>
                </c:pt>
                <c:pt idx="3">
                  <c:v>95.494700000000009</c:v>
                </c:pt>
                <c:pt idx="4">
                  <c:v>95.331400000000002</c:v>
                </c:pt>
                <c:pt idx="5">
                  <c:v>95.195033333333342</c:v>
                </c:pt>
                <c:pt idx="6">
                  <c:v>95.074166666666684</c:v>
                </c:pt>
                <c:pt idx="7">
                  <c:v>94.965933333333325</c:v>
                </c:pt>
                <c:pt idx="8">
                  <c:v>94.86333333333333</c:v>
                </c:pt>
                <c:pt idx="9">
                  <c:v>94.771633333333313</c:v>
                </c:pt>
                <c:pt idx="10">
                  <c:v>94.685600000000022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81-4B26-A482-F2A780238A08}"/>
            </c:ext>
          </c:extLst>
        </c:ser>
        <c:ser>
          <c:idx val="6"/>
          <c:order val="6"/>
          <c:tx>
            <c:strRef>
              <c:f>'Graphs (Validity Interval)'!$J$1</c:f>
              <c:strCache>
                <c:ptCount val="1"/>
                <c:pt idx="0">
                  <c:v>Video overall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'Graphs (Validity Interval)'!$J$2:$J$12</c:f>
              <c:numCache>
                <c:formatCode>0.00</c:formatCode>
                <c:ptCount val="11"/>
                <c:pt idx="0">
                  <c:v>91.323233333333334</c:v>
                </c:pt>
                <c:pt idx="1">
                  <c:v>91.323233333333334</c:v>
                </c:pt>
                <c:pt idx="2">
                  <c:v>91.323233333333334</c:v>
                </c:pt>
                <c:pt idx="3">
                  <c:v>91.323233333333334</c:v>
                </c:pt>
                <c:pt idx="4">
                  <c:v>91.323233333333334</c:v>
                </c:pt>
                <c:pt idx="5">
                  <c:v>91.323233333333334</c:v>
                </c:pt>
                <c:pt idx="6">
                  <c:v>91.323233333333334</c:v>
                </c:pt>
                <c:pt idx="7">
                  <c:v>91.323233333333334</c:v>
                </c:pt>
                <c:pt idx="8">
                  <c:v>91.323233333333334</c:v>
                </c:pt>
                <c:pt idx="9">
                  <c:v>91.323233333333334</c:v>
                </c:pt>
                <c:pt idx="10">
                  <c:v>91.323233333333334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481-4B26-A482-F2A78023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059535"/>
        <c:axId val="1614062415"/>
      </c:lineChart>
      <c:catAx>
        <c:axId val="161405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4062415"/>
        <c:crosses val="autoZero"/>
        <c:auto val="1"/>
        <c:lblAlgn val="ctr"/>
        <c:lblOffset val="100"/>
        <c:noMultiLvlLbl val="0"/>
      </c:catAx>
      <c:valAx>
        <c:axId val="1614062415"/>
        <c:scaling>
          <c:orientation val="minMax"/>
          <c:max val="102"/>
          <c:min val="8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405953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ML-based engagement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'Graphs (Validity Interval)'!$X$1</c:f>
              <c:strCache>
                <c:ptCount val="1"/>
                <c:pt idx="0">
                  <c:v>Audio score (%)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'Graphs (Validity Interval)'!$A$2:$A$12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'Graphs (Validity Interval)'!$X$2:$X$12</c:f>
              <c:numCache>
                <c:formatCode>General</c:formatCode>
                <c:ptCount val="11"/>
                <c:pt idx="0">
                  <c:v>92.178000000000011</c:v>
                </c:pt>
                <c:pt idx="1">
                  <c:v>91.945399999999992</c:v>
                </c:pt>
                <c:pt idx="2">
                  <c:v>91.809233333333324</c:v>
                </c:pt>
                <c:pt idx="3">
                  <c:v>91.720966666666669</c:v>
                </c:pt>
                <c:pt idx="4">
                  <c:v>91.625933333333336</c:v>
                </c:pt>
                <c:pt idx="5">
                  <c:v>91.534366666666656</c:v>
                </c:pt>
                <c:pt idx="6">
                  <c:v>91.460266666666669</c:v>
                </c:pt>
                <c:pt idx="7">
                  <c:v>91.398133333333348</c:v>
                </c:pt>
                <c:pt idx="8">
                  <c:v>91.341366666666687</c:v>
                </c:pt>
                <c:pt idx="9">
                  <c:v>91.292933333333366</c:v>
                </c:pt>
                <c:pt idx="10">
                  <c:v>91.250533333333337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5-44AE-9DF6-C5EF7A53B931}"/>
            </c:ext>
          </c:extLst>
        </c:ser>
        <c:ser>
          <c:idx val="1"/>
          <c:order val="1"/>
          <c:tx>
            <c:strRef>
              <c:f>'Graphs (Validity Interval)'!$Z$1</c:f>
              <c:strCache>
                <c:ptCount val="1"/>
                <c:pt idx="0">
                  <c:v>Text score (%)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'Graphs (Validity Interval)'!$A$2:$A$12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'Graphs (Validity Interval)'!$Z$2:$Z$12</c:f>
              <c:numCache>
                <c:formatCode>General</c:formatCode>
                <c:ptCount val="11"/>
                <c:pt idx="0">
                  <c:v>92.930933333333343</c:v>
                </c:pt>
                <c:pt idx="1">
                  <c:v>92.825933333333325</c:v>
                </c:pt>
                <c:pt idx="2">
                  <c:v>92.774033333333364</c:v>
                </c:pt>
                <c:pt idx="3">
                  <c:v>92.729099999999988</c:v>
                </c:pt>
                <c:pt idx="4">
                  <c:v>92.677599999999998</c:v>
                </c:pt>
                <c:pt idx="5">
                  <c:v>92.635233333333346</c:v>
                </c:pt>
                <c:pt idx="6">
                  <c:v>92.595833333333317</c:v>
                </c:pt>
                <c:pt idx="7">
                  <c:v>92.565533333333335</c:v>
                </c:pt>
                <c:pt idx="8">
                  <c:v>92.540633333333332</c:v>
                </c:pt>
                <c:pt idx="9">
                  <c:v>92.517466666666678</c:v>
                </c:pt>
                <c:pt idx="10">
                  <c:v>92.497166666666672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5-44AE-9DF6-C5EF7A53B931}"/>
            </c:ext>
          </c:extLst>
        </c:ser>
        <c:ser>
          <c:idx val="2"/>
          <c:order val="2"/>
          <c:tx>
            <c:strRef>
              <c:f>'Graphs (Validity Interval)'!$V$1</c:f>
              <c:strCache>
                <c:ptCount val="1"/>
                <c:pt idx="0">
                  <c:v>Video score (%)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'Graphs (Validity Interval)'!$A$2:$A$12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'Graphs (Validity Interval)'!$V$2:$V$12</c:f>
              <c:numCache>
                <c:formatCode>0.00</c:formatCode>
                <c:ptCount val="11"/>
                <c:pt idx="0">
                  <c:v>96.741933333333336</c:v>
                </c:pt>
                <c:pt idx="1">
                  <c:v>96.741933333333336</c:v>
                </c:pt>
                <c:pt idx="2">
                  <c:v>96.741933333333336</c:v>
                </c:pt>
                <c:pt idx="3">
                  <c:v>96.741933333333336</c:v>
                </c:pt>
                <c:pt idx="4">
                  <c:v>96.741933333333336</c:v>
                </c:pt>
                <c:pt idx="5">
                  <c:v>96.741933333333336</c:v>
                </c:pt>
                <c:pt idx="6">
                  <c:v>96.741933333333336</c:v>
                </c:pt>
                <c:pt idx="7">
                  <c:v>96.741933333333336</c:v>
                </c:pt>
                <c:pt idx="8">
                  <c:v>96.741933333333336</c:v>
                </c:pt>
                <c:pt idx="9">
                  <c:v>96.741933333333336</c:v>
                </c:pt>
                <c:pt idx="10">
                  <c:v>96.741933333333336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5-44AE-9DF6-C5EF7A53B931}"/>
            </c:ext>
          </c:extLst>
        </c:ser>
        <c:ser>
          <c:idx val="3"/>
          <c:order val="3"/>
          <c:tx>
            <c:strRef>
              <c:f>'Graphs (Validity Interval)'!$T$1</c:f>
              <c:strCache>
                <c:ptCount val="1"/>
                <c:pt idx="0">
                  <c:v>Total score (%)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'Graphs (Validity Interval)'!$A$2:$A$12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'Graphs (Validity Interval)'!$T$2:$T$12</c:f>
              <c:numCache>
                <c:formatCode>General</c:formatCode>
                <c:ptCount val="11"/>
                <c:pt idx="0">
                  <c:v>94.964866666666651</c:v>
                </c:pt>
                <c:pt idx="1">
                  <c:v>94.613800000000012</c:v>
                </c:pt>
                <c:pt idx="2">
                  <c:v>94.391666666666666</c:v>
                </c:pt>
                <c:pt idx="3">
                  <c:v>94.215066666666672</c:v>
                </c:pt>
                <c:pt idx="4">
                  <c:v>94.077399999999983</c:v>
                </c:pt>
                <c:pt idx="5">
                  <c:v>93.960933333333315</c:v>
                </c:pt>
                <c:pt idx="6">
                  <c:v>93.861499999999992</c:v>
                </c:pt>
                <c:pt idx="7">
                  <c:v>93.7714</c:v>
                </c:pt>
                <c:pt idx="8">
                  <c:v>93.689566666666678</c:v>
                </c:pt>
                <c:pt idx="9">
                  <c:v>93.613700000000009</c:v>
                </c:pt>
                <c:pt idx="10">
                  <c:v>93.545400000000001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65-44AE-9DF6-C5EF7A53B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059535"/>
        <c:axId val="1614062415"/>
      </c:scatterChart>
      <c:valAx>
        <c:axId val="1614059535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4062415"/>
        <c:crosses val="autoZero"/>
        <c:crossBetween val="midCat"/>
        <c:majorUnit val="1"/>
      </c:valAx>
      <c:valAx>
        <c:axId val="1614062415"/>
        <c:scaling>
          <c:orientation val="minMax"/>
          <c:max val="100"/>
          <c:min val="9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405953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286037</xdr:colOff>
      <xdr:row>3</xdr:row>
      <xdr:rowOff>84281</xdr:rowOff>
    </xdr:from>
    <xdr:to>
      <xdr:col>22</xdr:col>
      <xdr:colOff>1016576</xdr:colOff>
      <xdr:row>31</xdr:row>
      <xdr:rowOff>93806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DA7A4-B98E-4BED-ADB3-D5308875E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1259898</xdr:colOff>
      <xdr:row>4</xdr:row>
      <xdr:rowOff>191077</xdr:rowOff>
    </xdr:from>
    <xdr:to>
      <xdr:col>27</xdr:col>
      <xdr:colOff>1554307</xdr:colOff>
      <xdr:row>33</xdr:row>
      <xdr:rowOff>7503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F45A1A-6EC5-4FEB-BDDB-D6AD352A5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825500</xdr:colOff>
      <xdr:row>5</xdr:row>
      <xdr:rowOff>41275</xdr:rowOff>
    </xdr:from>
    <xdr:to>
      <xdr:col>15</xdr:col>
      <xdr:colOff>209550</xdr:colOff>
      <xdr:row>26</xdr:row>
      <xdr:rowOff>117475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2A30DF-843F-47F4-BBDD-C903A7FB7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1201510</xdr:colOff>
      <xdr:row>1</xdr:row>
      <xdr:rowOff>168275</xdr:rowOff>
    </xdr:from>
    <xdr:to>
      <xdr:col>12</xdr:col>
      <xdr:colOff>320222</xdr:colOff>
      <xdr:row>29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2BA513-E2E8-8E8A-817A-BEE5A6DD6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282575</xdr:colOff>
      <xdr:row>5</xdr:row>
      <xdr:rowOff>184150</xdr:rowOff>
    </xdr:from>
    <xdr:to>
      <xdr:col>21</xdr:col>
      <xdr:colOff>301626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032A9B-CB6F-4898-A3C3-5350EB621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12</xdr:row>
      <xdr:rowOff>165100</xdr:rowOff>
    </xdr:from>
    <xdr:to>
      <xdr:col>6</xdr:col>
      <xdr:colOff>603250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5504E-F10A-4F1B-A782-2E1017993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37</xdr:row>
      <xdr:rowOff>25400</xdr:rowOff>
    </xdr:from>
    <xdr:to>
      <xdr:col>7</xdr:col>
      <xdr:colOff>330200</xdr:colOff>
      <xdr:row>58</xdr:row>
      <xdr:rowOff>22225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EDF2DA-C480-42B8-BC2C-C4A8D2383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196850</xdr:colOff>
      <xdr:row>11</xdr:row>
      <xdr:rowOff>25400</xdr:rowOff>
    </xdr:from>
    <xdr:to>
      <xdr:col>16</xdr:col>
      <xdr:colOff>793750</xdr:colOff>
      <xdr:row>32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EBBCB6-12EC-470F-9B77-913E0B570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711200</xdr:colOff>
      <xdr:row>10</xdr:row>
      <xdr:rowOff>165100</xdr:rowOff>
    </xdr:from>
    <xdr:to>
      <xdr:col>23</xdr:col>
      <xdr:colOff>962026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86848C-357F-4CED-B326-438D2F5FA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C8D1D-4AD2-42B3-B21D-176946D95B26}">
  <dimension ref="A1:AIU36"/>
  <sheetViews>
    <sheetView tabSelected="1" workbookViewId="0">
      <selection activeCell="ET32" sqref="ET32"/>
    </sheetView>
  </sheetViews>
  <sheetFormatPr defaultRowHeight="15" x14ac:dyDescent="0.25"/>
  <cols>
    <col min="1" max="1" width="30.5703125" bestFit="1" customWidth="1"/>
    <col min="2" max="2" width="11.42578125" bestFit="1" customWidth="1"/>
    <col min="3" max="3" width="13.42578125" bestFit="1" customWidth="1"/>
    <col min="4" max="4" width="17.42578125" bestFit="1" customWidth="1"/>
    <col min="5" max="5" width="15.140625" bestFit="1" customWidth="1"/>
    <col min="6" max="15" width="16.42578125" bestFit="1" customWidth="1"/>
    <col min="16" max="16" width="17.5703125" bestFit="1" customWidth="1"/>
    <col min="17" max="26" width="24.7109375" bestFit="1" customWidth="1"/>
    <col min="27" max="27" width="25.85546875" bestFit="1" customWidth="1"/>
    <col min="28" max="28" width="19.5703125" bestFit="1" customWidth="1"/>
    <col min="29" max="38" width="23.7109375" bestFit="1" customWidth="1"/>
    <col min="39" max="39" width="24.7109375" bestFit="1" customWidth="1"/>
    <col min="40" max="49" width="22.42578125" bestFit="1" customWidth="1"/>
    <col min="50" max="50" width="23.42578125" bestFit="1" customWidth="1"/>
    <col min="51" max="60" width="26.85546875" bestFit="1" customWidth="1"/>
    <col min="61" max="61" width="27.85546875" bestFit="1" customWidth="1"/>
    <col min="62" max="71" width="21.5703125" bestFit="1" customWidth="1"/>
    <col min="72" max="72" width="22.5703125" bestFit="1" customWidth="1"/>
    <col min="73" max="82" width="22.28515625" bestFit="1" customWidth="1"/>
    <col min="83" max="83" width="23.28515625" bestFit="1" customWidth="1"/>
    <col min="84" max="93" width="21.42578125" bestFit="1" customWidth="1"/>
    <col min="94" max="94" width="22.42578125" bestFit="1" customWidth="1"/>
    <col min="95" max="104" width="19.42578125" bestFit="1" customWidth="1"/>
    <col min="105" max="105" width="20.42578125" bestFit="1" customWidth="1"/>
    <col min="106" max="115" width="20.28515625" bestFit="1" customWidth="1"/>
    <col min="116" max="116" width="21.42578125" bestFit="1" customWidth="1"/>
    <col min="117" max="126" width="19.5703125" bestFit="1" customWidth="1"/>
    <col min="127" max="127" width="20.5703125" bestFit="1" customWidth="1"/>
    <col min="128" max="137" width="18.42578125" bestFit="1" customWidth="1"/>
    <col min="138" max="138" width="19.42578125" bestFit="1" customWidth="1"/>
    <col min="139" max="148" width="19.85546875" bestFit="1" customWidth="1"/>
    <col min="149" max="149" width="20.85546875" bestFit="1" customWidth="1"/>
    <col min="150" max="159" width="17.42578125" bestFit="1" customWidth="1"/>
    <col min="160" max="160" width="18.42578125" bestFit="1" customWidth="1"/>
    <col min="161" max="161" width="16.42578125" bestFit="1" customWidth="1"/>
    <col min="162" max="162" width="13.85546875" bestFit="1" customWidth="1"/>
    <col min="163" max="172" width="20.5703125" bestFit="1" customWidth="1"/>
    <col min="173" max="173" width="21.5703125" bestFit="1" customWidth="1"/>
    <col min="174" max="183" width="18" bestFit="1" customWidth="1"/>
    <col min="184" max="184" width="19" bestFit="1" customWidth="1"/>
    <col min="185" max="194" width="19.28515625" bestFit="1" customWidth="1"/>
    <col min="195" max="195" width="20.28515625" bestFit="1" customWidth="1"/>
    <col min="196" max="205" width="16.5703125" bestFit="1" customWidth="1"/>
    <col min="206" max="206" width="17.7109375" bestFit="1" customWidth="1"/>
    <col min="207" max="207" width="13.7109375" bestFit="1" customWidth="1"/>
    <col min="208" max="208" width="14.42578125" bestFit="1" customWidth="1"/>
    <col min="209" max="209" width="12.140625" bestFit="1" customWidth="1"/>
    <col min="210" max="210" width="13.7109375" bestFit="1" customWidth="1"/>
    <col min="211" max="211" width="19.42578125" bestFit="1" customWidth="1"/>
    <col min="212" max="212" width="20.140625" bestFit="1" customWidth="1"/>
    <col min="213" max="213" width="20.85546875" bestFit="1" customWidth="1"/>
    <col min="214" max="214" width="21.7109375" bestFit="1" customWidth="1"/>
    <col min="215" max="215" width="23.42578125" bestFit="1" customWidth="1"/>
    <col min="216" max="216" width="24.140625" bestFit="1" customWidth="1"/>
    <col min="217" max="217" width="22" bestFit="1" customWidth="1"/>
    <col min="218" max="218" width="23.42578125" bestFit="1" customWidth="1"/>
    <col min="219" max="219" width="29.140625" bestFit="1" customWidth="1"/>
    <col min="220" max="220" width="29.85546875" bestFit="1" customWidth="1"/>
    <col min="221" max="221" width="30.7109375" bestFit="1" customWidth="1"/>
    <col min="222" max="222" width="31.42578125" bestFit="1" customWidth="1"/>
    <col min="223" max="223" width="23.5703125" bestFit="1" customWidth="1"/>
    <col min="224" max="224" width="24.28515625" bestFit="1" customWidth="1"/>
    <col min="225" max="225" width="22.140625" bestFit="1" customWidth="1"/>
    <col min="226" max="226" width="23.5703125" bestFit="1" customWidth="1"/>
    <col min="227" max="227" width="29.28515625" bestFit="1" customWidth="1"/>
    <col min="228" max="228" width="30" bestFit="1" customWidth="1"/>
    <col min="229" max="229" width="30.85546875" bestFit="1" customWidth="1"/>
    <col min="230" max="230" width="31.5703125" bestFit="1" customWidth="1"/>
    <col min="231" max="231" width="23.5703125" bestFit="1" customWidth="1"/>
    <col min="232" max="232" width="24.28515625" bestFit="1" customWidth="1"/>
    <col min="233" max="233" width="22.140625" bestFit="1" customWidth="1"/>
    <col min="234" max="234" width="23.5703125" bestFit="1" customWidth="1"/>
    <col min="235" max="235" width="29.28515625" bestFit="1" customWidth="1"/>
    <col min="236" max="236" width="30" bestFit="1" customWidth="1"/>
    <col min="237" max="237" width="30.85546875" bestFit="1" customWidth="1"/>
    <col min="238" max="238" width="31.5703125" bestFit="1" customWidth="1"/>
    <col min="239" max="239" width="23.5703125" bestFit="1" customWidth="1"/>
    <col min="240" max="240" width="24.28515625" bestFit="1" customWidth="1"/>
    <col min="241" max="241" width="22.140625" bestFit="1" customWidth="1"/>
    <col min="242" max="242" width="23.5703125" bestFit="1" customWidth="1"/>
    <col min="243" max="243" width="29.28515625" bestFit="1" customWidth="1"/>
    <col min="244" max="244" width="30" bestFit="1" customWidth="1"/>
    <col min="245" max="245" width="30.85546875" bestFit="1" customWidth="1"/>
    <col min="246" max="246" width="31.5703125" bestFit="1" customWidth="1"/>
    <col min="247" max="247" width="23.5703125" bestFit="1" customWidth="1"/>
    <col min="248" max="248" width="24.28515625" bestFit="1" customWidth="1"/>
    <col min="249" max="249" width="22.140625" bestFit="1" customWidth="1"/>
    <col min="250" max="250" width="23.5703125" bestFit="1" customWidth="1"/>
    <col min="251" max="251" width="29.28515625" bestFit="1" customWidth="1"/>
    <col min="252" max="252" width="30" bestFit="1" customWidth="1"/>
    <col min="253" max="253" width="30.85546875" bestFit="1" customWidth="1"/>
    <col min="254" max="254" width="31.5703125" bestFit="1" customWidth="1"/>
    <col min="255" max="255" width="23.5703125" bestFit="1" customWidth="1"/>
    <col min="256" max="256" width="24.28515625" bestFit="1" customWidth="1"/>
    <col min="257" max="257" width="22.140625" bestFit="1" customWidth="1"/>
    <col min="258" max="258" width="23.5703125" bestFit="1" customWidth="1"/>
    <col min="259" max="259" width="29.28515625" bestFit="1" customWidth="1"/>
    <col min="260" max="260" width="30" bestFit="1" customWidth="1"/>
    <col min="261" max="261" width="30.85546875" bestFit="1" customWidth="1"/>
    <col min="262" max="262" width="31.5703125" bestFit="1" customWidth="1"/>
    <col min="263" max="263" width="23.5703125" bestFit="1" customWidth="1"/>
    <col min="264" max="264" width="24.28515625" bestFit="1" customWidth="1"/>
    <col min="265" max="265" width="22.140625" bestFit="1" customWidth="1"/>
    <col min="266" max="266" width="23.5703125" bestFit="1" customWidth="1"/>
    <col min="267" max="267" width="29.28515625" bestFit="1" customWidth="1"/>
    <col min="268" max="268" width="30" bestFit="1" customWidth="1"/>
    <col min="269" max="269" width="30.85546875" bestFit="1" customWidth="1"/>
    <col min="270" max="270" width="31.5703125" bestFit="1" customWidth="1"/>
    <col min="271" max="271" width="23.5703125" bestFit="1" customWidth="1"/>
    <col min="272" max="272" width="24.28515625" bestFit="1" customWidth="1"/>
    <col min="273" max="273" width="22.140625" bestFit="1" customWidth="1"/>
    <col min="274" max="274" width="23.5703125" bestFit="1" customWidth="1"/>
    <col min="275" max="275" width="29.28515625" bestFit="1" customWidth="1"/>
    <col min="276" max="276" width="30" bestFit="1" customWidth="1"/>
    <col min="277" max="277" width="30.85546875" bestFit="1" customWidth="1"/>
    <col min="278" max="278" width="31.5703125" bestFit="1" customWidth="1"/>
    <col min="279" max="279" width="23.5703125" bestFit="1" customWidth="1"/>
    <col min="280" max="280" width="24.28515625" bestFit="1" customWidth="1"/>
    <col min="281" max="281" width="22.140625" bestFit="1" customWidth="1"/>
    <col min="282" max="282" width="23.5703125" bestFit="1" customWidth="1"/>
    <col min="283" max="283" width="29.28515625" bestFit="1" customWidth="1"/>
    <col min="284" max="284" width="30" bestFit="1" customWidth="1"/>
    <col min="285" max="285" width="30.85546875" bestFit="1" customWidth="1"/>
    <col min="286" max="286" width="31.5703125" bestFit="1" customWidth="1"/>
    <col min="287" max="287" width="23.5703125" bestFit="1" customWidth="1"/>
    <col min="288" max="288" width="24.28515625" bestFit="1" customWidth="1"/>
    <col min="289" max="289" width="22.140625" bestFit="1" customWidth="1"/>
    <col min="290" max="290" width="23.5703125" bestFit="1" customWidth="1"/>
    <col min="291" max="291" width="29.28515625" bestFit="1" customWidth="1"/>
    <col min="292" max="292" width="30" bestFit="1" customWidth="1"/>
    <col min="293" max="293" width="30.85546875" bestFit="1" customWidth="1"/>
    <col min="294" max="294" width="31.5703125" bestFit="1" customWidth="1"/>
    <col min="295" max="295" width="23.5703125" bestFit="1" customWidth="1"/>
    <col min="296" max="296" width="24.28515625" bestFit="1" customWidth="1"/>
    <col min="297" max="297" width="22.140625" bestFit="1" customWidth="1"/>
    <col min="298" max="298" width="23.5703125" bestFit="1" customWidth="1"/>
    <col min="299" max="299" width="29.28515625" bestFit="1" customWidth="1"/>
    <col min="300" max="300" width="30" bestFit="1" customWidth="1"/>
    <col min="301" max="301" width="30.85546875" bestFit="1" customWidth="1"/>
    <col min="302" max="302" width="31.5703125" bestFit="1" customWidth="1"/>
    <col min="303" max="303" width="24.5703125" bestFit="1" customWidth="1"/>
    <col min="304" max="304" width="25.42578125" bestFit="1" customWidth="1"/>
    <col min="305" max="305" width="23.140625" bestFit="1" customWidth="1"/>
    <col min="306" max="306" width="24.5703125" bestFit="1" customWidth="1"/>
    <col min="307" max="307" width="30.28515625" bestFit="1" customWidth="1"/>
    <col min="308" max="308" width="31" bestFit="1" customWidth="1"/>
    <col min="309" max="309" width="31.85546875" bestFit="1" customWidth="1"/>
    <col min="310" max="310" width="32.5703125" bestFit="1" customWidth="1"/>
    <col min="311" max="311" width="33.5703125" bestFit="1" customWidth="1"/>
    <col min="312" max="312" width="34.28515625" bestFit="1" customWidth="1"/>
    <col min="313" max="313" width="32" bestFit="1" customWidth="1"/>
    <col min="314" max="314" width="33.5703125" bestFit="1" customWidth="1"/>
    <col min="315" max="315" width="39.140625" bestFit="1" customWidth="1"/>
    <col min="316" max="316" width="39.85546875" bestFit="1" customWidth="1"/>
    <col min="317" max="317" width="40.7109375" bestFit="1" customWidth="1"/>
    <col min="318" max="318" width="41.5703125" bestFit="1" customWidth="1"/>
    <col min="319" max="319" width="33.5703125" bestFit="1" customWidth="1"/>
    <col min="320" max="320" width="34.28515625" bestFit="1" customWidth="1"/>
    <col min="321" max="321" width="32" bestFit="1" customWidth="1"/>
    <col min="322" max="322" width="33.5703125" bestFit="1" customWidth="1"/>
    <col min="323" max="323" width="39.140625" bestFit="1" customWidth="1"/>
    <col min="324" max="324" width="39.85546875" bestFit="1" customWidth="1"/>
    <col min="325" max="325" width="40.7109375" bestFit="1" customWidth="1"/>
    <col min="326" max="326" width="41.5703125" bestFit="1" customWidth="1"/>
    <col min="327" max="327" width="33.5703125" bestFit="1" customWidth="1"/>
    <col min="328" max="328" width="34.28515625" bestFit="1" customWidth="1"/>
    <col min="329" max="329" width="32" bestFit="1" customWidth="1"/>
    <col min="330" max="330" width="33.5703125" bestFit="1" customWidth="1"/>
    <col min="331" max="331" width="39.140625" bestFit="1" customWidth="1"/>
    <col min="332" max="332" width="39.85546875" bestFit="1" customWidth="1"/>
    <col min="333" max="333" width="40.7109375" bestFit="1" customWidth="1"/>
    <col min="334" max="334" width="41.5703125" bestFit="1" customWidth="1"/>
    <col min="335" max="335" width="33.5703125" bestFit="1" customWidth="1"/>
    <col min="336" max="336" width="34.28515625" bestFit="1" customWidth="1"/>
    <col min="337" max="337" width="32" bestFit="1" customWidth="1"/>
    <col min="338" max="338" width="33.5703125" bestFit="1" customWidth="1"/>
    <col min="339" max="339" width="39.140625" bestFit="1" customWidth="1"/>
    <col min="340" max="340" width="39.85546875" bestFit="1" customWidth="1"/>
    <col min="341" max="341" width="40.7109375" bestFit="1" customWidth="1"/>
    <col min="342" max="342" width="41.5703125" bestFit="1" customWidth="1"/>
    <col min="343" max="343" width="33.5703125" bestFit="1" customWidth="1"/>
    <col min="344" max="344" width="34.28515625" bestFit="1" customWidth="1"/>
    <col min="345" max="345" width="32" bestFit="1" customWidth="1"/>
    <col min="346" max="346" width="33.5703125" bestFit="1" customWidth="1"/>
    <col min="347" max="347" width="39.140625" bestFit="1" customWidth="1"/>
    <col min="348" max="348" width="39.85546875" bestFit="1" customWidth="1"/>
    <col min="349" max="349" width="40.7109375" bestFit="1" customWidth="1"/>
    <col min="350" max="350" width="41.5703125" bestFit="1" customWidth="1"/>
    <col min="351" max="351" width="33.5703125" bestFit="1" customWidth="1"/>
    <col min="352" max="352" width="34.28515625" bestFit="1" customWidth="1"/>
    <col min="353" max="353" width="32" bestFit="1" customWidth="1"/>
    <col min="354" max="354" width="33.5703125" bestFit="1" customWidth="1"/>
    <col min="355" max="355" width="39.140625" bestFit="1" customWidth="1"/>
    <col min="356" max="356" width="39.85546875" bestFit="1" customWidth="1"/>
    <col min="357" max="357" width="40.7109375" bestFit="1" customWidth="1"/>
    <col min="358" max="358" width="41.5703125" bestFit="1" customWidth="1"/>
    <col min="359" max="359" width="33.5703125" bestFit="1" customWidth="1"/>
    <col min="360" max="360" width="34.28515625" bestFit="1" customWidth="1"/>
    <col min="361" max="361" width="32" bestFit="1" customWidth="1"/>
    <col min="362" max="362" width="33.5703125" bestFit="1" customWidth="1"/>
    <col min="363" max="363" width="39.140625" bestFit="1" customWidth="1"/>
    <col min="364" max="364" width="39.85546875" bestFit="1" customWidth="1"/>
    <col min="365" max="365" width="40.7109375" bestFit="1" customWidth="1"/>
    <col min="366" max="366" width="41.5703125" bestFit="1" customWidth="1"/>
    <col min="367" max="367" width="33.5703125" bestFit="1" customWidth="1"/>
    <col min="368" max="368" width="34.28515625" bestFit="1" customWidth="1"/>
    <col min="369" max="369" width="32" bestFit="1" customWidth="1"/>
    <col min="370" max="370" width="33.5703125" bestFit="1" customWidth="1"/>
    <col min="371" max="371" width="39.140625" bestFit="1" customWidth="1"/>
    <col min="372" max="372" width="39.85546875" bestFit="1" customWidth="1"/>
    <col min="373" max="373" width="40.7109375" bestFit="1" customWidth="1"/>
    <col min="374" max="374" width="41.5703125" bestFit="1" customWidth="1"/>
    <col min="375" max="375" width="33.5703125" bestFit="1" customWidth="1"/>
    <col min="376" max="376" width="34.28515625" bestFit="1" customWidth="1"/>
    <col min="377" max="377" width="32" bestFit="1" customWidth="1"/>
    <col min="378" max="378" width="33.5703125" bestFit="1" customWidth="1"/>
    <col min="379" max="379" width="39.140625" bestFit="1" customWidth="1"/>
    <col min="380" max="380" width="39.85546875" bestFit="1" customWidth="1"/>
    <col min="381" max="381" width="40.7109375" bestFit="1" customWidth="1"/>
    <col min="382" max="382" width="41.5703125" bestFit="1" customWidth="1"/>
    <col min="383" max="383" width="33.5703125" bestFit="1" customWidth="1"/>
    <col min="384" max="384" width="34.28515625" bestFit="1" customWidth="1"/>
    <col min="385" max="385" width="32" bestFit="1" customWidth="1"/>
    <col min="386" max="386" width="33.5703125" bestFit="1" customWidth="1"/>
    <col min="387" max="387" width="39.140625" bestFit="1" customWidth="1"/>
    <col min="388" max="388" width="39.85546875" bestFit="1" customWidth="1"/>
    <col min="389" max="389" width="40.7109375" bestFit="1" customWidth="1"/>
    <col min="390" max="390" width="41.5703125" bestFit="1" customWidth="1"/>
    <col min="391" max="391" width="34.5703125" bestFit="1" customWidth="1"/>
    <col min="392" max="392" width="35.28515625" bestFit="1" customWidth="1"/>
    <col min="393" max="393" width="33" bestFit="1" customWidth="1"/>
    <col min="394" max="394" width="34.5703125" bestFit="1" customWidth="1"/>
    <col min="395" max="395" width="40.140625" bestFit="1" customWidth="1"/>
    <col min="396" max="396" width="40.85546875" bestFit="1" customWidth="1"/>
    <col min="397" max="397" width="41.85546875" bestFit="1" customWidth="1"/>
    <col min="398" max="398" width="42.5703125" bestFit="1" customWidth="1"/>
    <col min="399" max="399" width="32.140625" bestFit="1" customWidth="1"/>
    <col min="400" max="400" width="32.85546875" bestFit="1" customWidth="1"/>
    <col min="401" max="401" width="30.5703125" bestFit="1" customWidth="1"/>
    <col min="402" max="402" width="32.140625" bestFit="1" customWidth="1"/>
    <col min="403" max="403" width="37.85546875" bestFit="1" customWidth="1"/>
    <col min="404" max="404" width="38.5703125" bestFit="1" customWidth="1"/>
    <col min="405" max="405" width="39.42578125" bestFit="1" customWidth="1"/>
    <col min="406" max="406" width="40.140625" bestFit="1" customWidth="1"/>
    <col min="407" max="407" width="32.140625" bestFit="1" customWidth="1"/>
    <col min="408" max="408" width="32.85546875" bestFit="1" customWidth="1"/>
    <col min="409" max="409" width="30.5703125" bestFit="1" customWidth="1"/>
    <col min="410" max="410" width="32.140625" bestFit="1" customWidth="1"/>
    <col min="411" max="411" width="37.85546875" bestFit="1" customWidth="1"/>
    <col min="412" max="412" width="38.5703125" bestFit="1" customWidth="1"/>
    <col min="413" max="413" width="39.42578125" bestFit="1" customWidth="1"/>
    <col min="414" max="414" width="40.140625" bestFit="1" customWidth="1"/>
    <col min="415" max="415" width="32.140625" bestFit="1" customWidth="1"/>
    <col min="416" max="416" width="32.85546875" bestFit="1" customWidth="1"/>
    <col min="417" max="417" width="30.5703125" bestFit="1" customWidth="1"/>
    <col min="418" max="418" width="32.140625" bestFit="1" customWidth="1"/>
    <col min="419" max="419" width="37.85546875" bestFit="1" customWidth="1"/>
    <col min="420" max="420" width="38.5703125" bestFit="1" customWidth="1"/>
    <col min="421" max="421" width="39.42578125" bestFit="1" customWidth="1"/>
    <col min="422" max="422" width="40.140625" bestFit="1" customWidth="1"/>
    <col min="423" max="423" width="32.140625" bestFit="1" customWidth="1"/>
    <col min="424" max="424" width="32.85546875" bestFit="1" customWidth="1"/>
    <col min="425" max="425" width="30.5703125" bestFit="1" customWidth="1"/>
    <col min="426" max="426" width="32.140625" bestFit="1" customWidth="1"/>
    <col min="427" max="427" width="37.85546875" bestFit="1" customWidth="1"/>
    <col min="428" max="428" width="38.5703125" bestFit="1" customWidth="1"/>
    <col min="429" max="429" width="39.42578125" bestFit="1" customWidth="1"/>
    <col min="430" max="430" width="40.140625" bestFit="1" customWidth="1"/>
    <col min="431" max="431" width="32.140625" bestFit="1" customWidth="1"/>
    <col min="432" max="432" width="32.85546875" bestFit="1" customWidth="1"/>
    <col min="433" max="433" width="30.5703125" bestFit="1" customWidth="1"/>
    <col min="434" max="434" width="32.140625" bestFit="1" customWidth="1"/>
    <col min="435" max="435" width="37.85546875" bestFit="1" customWidth="1"/>
    <col min="436" max="436" width="38.5703125" bestFit="1" customWidth="1"/>
    <col min="437" max="437" width="39.42578125" bestFit="1" customWidth="1"/>
    <col min="438" max="438" width="40.140625" bestFit="1" customWidth="1"/>
    <col min="439" max="439" width="32.140625" bestFit="1" customWidth="1"/>
    <col min="440" max="440" width="32.85546875" bestFit="1" customWidth="1"/>
    <col min="441" max="441" width="30.5703125" bestFit="1" customWidth="1"/>
    <col min="442" max="442" width="32.140625" bestFit="1" customWidth="1"/>
    <col min="443" max="443" width="37.85546875" bestFit="1" customWidth="1"/>
    <col min="444" max="444" width="38.5703125" bestFit="1" customWidth="1"/>
    <col min="445" max="445" width="39.42578125" bestFit="1" customWidth="1"/>
    <col min="446" max="446" width="40.140625" bestFit="1" customWidth="1"/>
    <col min="447" max="447" width="32.140625" bestFit="1" customWidth="1"/>
    <col min="448" max="448" width="32.85546875" bestFit="1" customWidth="1"/>
    <col min="449" max="449" width="30.5703125" bestFit="1" customWidth="1"/>
    <col min="450" max="450" width="32.140625" bestFit="1" customWidth="1"/>
    <col min="451" max="451" width="37.85546875" bestFit="1" customWidth="1"/>
    <col min="452" max="452" width="38.5703125" bestFit="1" customWidth="1"/>
    <col min="453" max="453" width="39.42578125" bestFit="1" customWidth="1"/>
    <col min="454" max="454" width="40.140625" bestFit="1" customWidth="1"/>
    <col min="455" max="455" width="32.140625" bestFit="1" customWidth="1"/>
    <col min="456" max="456" width="32.85546875" bestFit="1" customWidth="1"/>
    <col min="457" max="457" width="30.5703125" bestFit="1" customWidth="1"/>
    <col min="458" max="458" width="32.140625" bestFit="1" customWidth="1"/>
    <col min="459" max="459" width="37.85546875" bestFit="1" customWidth="1"/>
    <col min="460" max="460" width="38.5703125" bestFit="1" customWidth="1"/>
    <col min="461" max="461" width="39.42578125" bestFit="1" customWidth="1"/>
    <col min="462" max="462" width="40.140625" bestFit="1" customWidth="1"/>
    <col min="463" max="463" width="32.140625" bestFit="1" customWidth="1"/>
    <col min="464" max="464" width="32.85546875" bestFit="1" customWidth="1"/>
    <col min="465" max="465" width="30.5703125" bestFit="1" customWidth="1"/>
    <col min="466" max="466" width="32.140625" bestFit="1" customWidth="1"/>
    <col min="467" max="467" width="37.85546875" bestFit="1" customWidth="1"/>
    <col min="468" max="468" width="38.5703125" bestFit="1" customWidth="1"/>
    <col min="469" max="469" width="39.42578125" bestFit="1" customWidth="1"/>
    <col min="470" max="470" width="40.140625" bestFit="1" customWidth="1"/>
    <col min="471" max="471" width="32.140625" bestFit="1" customWidth="1"/>
    <col min="472" max="472" width="32.85546875" bestFit="1" customWidth="1"/>
    <col min="473" max="473" width="30.5703125" bestFit="1" customWidth="1"/>
    <col min="474" max="474" width="32.140625" bestFit="1" customWidth="1"/>
    <col min="475" max="475" width="37.85546875" bestFit="1" customWidth="1"/>
    <col min="476" max="476" width="38.5703125" bestFit="1" customWidth="1"/>
    <col min="477" max="477" width="39.42578125" bestFit="1" customWidth="1"/>
    <col min="478" max="478" width="40.140625" bestFit="1" customWidth="1"/>
    <col min="479" max="479" width="33.140625" bestFit="1" customWidth="1"/>
    <col min="480" max="480" width="33.85546875" bestFit="1" customWidth="1"/>
    <col min="481" max="481" width="31.5703125" bestFit="1" customWidth="1"/>
    <col min="482" max="482" width="33.140625" bestFit="1" customWidth="1"/>
    <col min="483" max="483" width="38.85546875" bestFit="1" customWidth="1"/>
    <col min="484" max="484" width="39.5703125" bestFit="1" customWidth="1"/>
    <col min="485" max="485" width="40.42578125" bestFit="1" customWidth="1"/>
    <col min="486" max="486" width="41.140625" bestFit="1" customWidth="1"/>
    <col min="487" max="487" width="25.85546875" bestFit="1" customWidth="1"/>
    <col min="488" max="488" width="26.5703125" bestFit="1" customWidth="1"/>
    <col min="489" max="489" width="24.42578125" bestFit="1" customWidth="1"/>
    <col min="490" max="490" width="25.85546875" bestFit="1" customWidth="1"/>
    <col min="491" max="491" width="31.5703125" bestFit="1" customWidth="1"/>
    <col min="492" max="492" width="32.28515625" bestFit="1" customWidth="1"/>
    <col min="493" max="493" width="33.140625" bestFit="1" customWidth="1"/>
    <col min="494" max="494" width="33.85546875" bestFit="1" customWidth="1"/>
    <col min="495" max="495" width="23.28515625" bestFit="1" customWidth="1"/>
    <col min="496" max="496" width="30.140625" bestFit="1" customWidth="1"/>
    <col min="497" max="497" width="30.85546875" bestFit="1" customWidth="1"/>
    <col min="498" max="498" width="28.5703125" bestFit="1" customWidth="1"/>
    <col min="499" max="499" width="30.140625" bestFit="1" customWidth="1"/>
    <col min="500" max="500" width="35.7109375" bestFit="1" customWidth="1"/>
    <col min="501" max="501" width="36.42578125" bestFit="1" customWidth="1"/>
    <col min="502" max="502" width="37.28515625" bestFit="1" customWidth="1"/>
    <col min="503" max="503" width="38.140625" bestFit="1" customWidth="1"/>
    <col min="504" max="504" width="27.42578125" bestFit="1" customWidth="1"/>
    <col min="505" max="505" width="30.140625" bestFit="1" customWidth="1"/>
    <col min="506" max="506" width="30.85546875" bestFit="1" customWidth="1"/>
    <col min="507" max="507" width="28.5703125" bestFit="1" customWidth="1"/>
    <col min="508" max="508" width="30.140625" bestFit="1" customWidth="1"/>
    <col min="509" max="509" width="35.7109375" bestFit="1" customWidth="1"/>
    <col min="510" max="510" width="36.42578125" bestFit="1" customWidth="1"/>
    <col min="511" max="511" width="37.28515625" bestFit="1" customWidth="1"/>
    <col min="512" max="512" width="38.140625" bestFit="1" customWidth="1"/>
    <col min="513" max="513" width="27.42578125" bestFit="1" customWidth="1"/>
    <col min="514" max="514" width="30.140625" bestFit="1" customWidth="1"/>
    <col min="515" max="515" width="30.85546875" bestFit="1" customWidth="1"/>
    <col min="516" max="516" width="28.5703125" bestFit="1" customWidth="1"/>
    <col min="517" max="517" width="30.140625" bestFit="1" customWidth="1"/>
    <col min="518" max="518" width="35.7109375" bestFit="1" customWidth="1"/>
    <col min="519" max="519" width="36.42578125" bestFit="1" customWidth="1"/>
    <col min="520" max="520" width="37.28515625" bestFit="1" customWidth="1"/>
    <col min="521" max="521" width="38.140625" bestFit="1" customWidth="1"/>
    <col min="522" max="522" width="27.42578125" bestFit="1" customWidth="1"/>
    <col min="523" max="523" width="30.140625" bestFit="1" customWidth="1"/>
    <col min="524" max="524" width="30.85546875" bestFit="1" customWidth="1"/>
    <col min="525" max="525" width="28.5703125" bestFit="1" customWidth="1"/>
    <col min="526" max="526" width="30.140625" bestFit="1" customWidth="1"/>
    <col min="527" max="527" width="35.7109375" bestFit="1" customWidth="1"/>
    <col min="528" max="528" width="36.42578125" bestFit="1" customWidth="1"/>
    <col min="529" max="529" width="37.28515625" bestFit="1" customWidth="1"/>
    <col min="530" max="530" width="38.140625" bestFit="1" customWidth="1"/>
    <col min="531" max="531" width="27.42578125" bestFit="1" customWidth="1"/>
    <col min="532" max="532" width="30.140625" bestFit="1" customWidth="1"/>
    <col min="533" max="533" width="30.85546875" bestFit="1" customWidth="1"/>
    <col min="534" max="534" width="28.5703125" bestFit="1" customWidth="1"/>
    <col min="535" max="535" width="30.140625" bestFit="1" customWidth="1"/>
    <col min="536" max="536" width="35.7109375" bestFit="1" customWidth="1"/>
    <col min="537" max="537" width="36.42578125" bestFit="1" customWidth="1"/>
    <col min="538" max="538" width="37.28515625" bestFit="1" customWidth="1"/>
    <col min="539" max="539" width="38.140625" bestFit="1" customWidth="1"/>
    <col min="540" max="540" width="27.42578125" bestFit="1" customWidth="1"/>
    <col min="541" max="541" width="30.140625" bestFit="1" customWidth="1"/>
    <col min="542" max="542" width="30.85546875" bestFit="1" customWidth="1"/>
    <col min="543" max="543" width="28.5703125" bestFit="1" customWidth="1"/>
    <col min="544" max="544" width="30.140625" bestFit="1" customWidth="1"/>
    <col min="545" max="545" width="35.7109375" bestFit="1" customWidth="1"/>
    <col min="546" max="546" width="36.42578125" bestFit="1" customWidth="1"/>
    <col min="547" max="547" width="37.28515625" bestFit="1" customWidth="1"/>
    <col min="548" max="548" width="38.140625" bestFit="1" customWidth="1"/>
    <col min="549" max="549" width="27.42578125" bestFit="1" customWidth="1"/>
    <col min="550" max="550" width="30.140625" bestFit="1" customWidth="1"/>
    <col min="551" max="551" width="30.85546875" bestFit="1" customWidth="1"/>
    <col min="552" max="552" width="28.5703125" bestFit="1" customWidth="1"/>
    <col min="553" max="553" width="30.140625" bestFit="1" customWidth="1"/>
    <col min="554" max="554" width="35.7109375" bestFit="1" customWidth="1"/>
    <col min="555" max="555" width="36.42578125" bestFit="1" customWidth="1"/>
    <col min="556" max="556" width="37.28515625" bestFit="1" customWidth="1"/>
    <col min="557" max="557" width="38.140625" bestFit="1" customWidth="1"/>
    <col min="558" max="558" width="27.42578125" bestFit="1" customWidth="1"/>
    <col min="559" max="559" width="30.140625" bestFit="1" customWidth="1"/>
    <col min="560" max="560" width="30.85546875" bestFit="1" customWidth="1"/>
    <col min="561" max="561" width="28.5703125" bestFit="1" customWidth="1"/>
    <col min="562" max="562" width="30.140625" bestFit="1" customWidth="1"/>
    <col min="563" max="563" width="35.7109375" bestFit="1" customWidth="1"/>
    <col min="564" max="564" width="36.42578125" bestFit="1" customWidth="1"/>
    <col min="565" max="565" width="37.28515625" bestFit="1" customWidth="1"/>
    <col min="566" max="566" width="38.140625" bestFit="1" customWidth="1"/>
    <col min="567" max="567" width="27.42578125" bestFit="1" customWidth="1"/>
    <col min="568" max="568" width="30.140625" bestFit="1" customWidth="1"/>
    <col min="569" max="569" width="30.85546875" bestFit="1" customWidth="1"/>
    <col min="570" max="570" width="28.5703125" bestFit="1" customWidth="1"/>
    <col min="571" max="571" width="30.140625" bestFit="1" customWidth="1"/>
    <col min="572" max="572" width="35.7109375" bestFit="1" customWidth="1"/>
    <col min="573" max="573" width="36.42578125" bestFit="1" customWidth="1"/>
    <col min="574" max="574" width="37.28515625" bestFit="1" customWidth="1"/>
    <col min="575" max="575" width="38.140625" bestFit="1" customWidth="1"/>
    <col min="576" max="576" width="27.42578125" bestFit="1" customWidth="1"/>
    <col min="577" max="577" width="30.140625" bestFit="1" customWidth="1"/>
    <col min="578" max="578" width="30.85546875" bestFit="1" customWidth="1"/>
    <col min="579" max="579" width="28.5703125" bestFit="1" customWidth="1"/>
    <col min="580" max="580" width="30.140625" bestFit="1" customWidth="1"/>
    <col min="581" max="581" width="35.7109375" bestFit="1" customWidth="1"/>
    <col min="582" max="582" width="36.42578125" bestFit="1" customWidth="1"/>
    <col min="583" max="583" width="37.28515625" bestFit="1" customWidth="1"/>
    <col min="584" max="584" width="38.140625" bestFit="1" customWidth="1"/>
    <col min="585" max="585" width="27.42578125" bestFit="1" customWidth="1"/>
    <col min="586" max="586" width="31.140625" bestFit="1" customWidth="1"/>
    <col min="587" max="587" width="31.85546875" bestFit="1" customWidth="1"/>
    <col min="588" max="588" width="29.5703125" bestFit="1" customWidth="1"/>
    <col min="589" max="589" width="31.140625" bestFit="1" customWidth="1"/>
    <col min="590" max="590" width="36.7109375" bestFit="1" customWidth="1"/>
    <col min="591" max="591" width="37.5703125" bestFit="1" customWidth="1"/>
    <col min="592" max="592" width="38.42578125" bestFit="1" customWidth="1"/>
    <col min="593" max="593" width="39.140625" bestFit="1" customWidth="1"/>
    <col min="594" max="594" width="28.42578125" bestFit="1" customWidth="1"/>
    <col min="595" max="595" width="28.7109375" bestFit="1" customWidth="1"/>
    <col min="596" max="596" width="29.5703125" bestFit="1" customWidth="1"/>
    <col min="597" max="597" width="27.28515625" bestFit="1" customWidth="1"/>
    <col min="598" max="598" width="28.7109375" bestFit="1" customWidth="1"/>
    <col min="599" max="599" width="34.42578125" bestFit="1" customWidth="1"/>
    <col min="600" max="600" width="35.140625" bestFit="1" customWidth="1"/>
    <col min="601" max="601" width="36" bestFit="1" customWidth="1"/>
    <col min="602" max="602" width="36.7109375" bestFit="1" customWidth="1"/>
    <col min="603" max="603" width="26.140625" bestFit="1" customWidth="1"/>
    <col min="604" max="604" width="28.7109375" bestFit="1" customWidth="1"/>
    <col min="605" max="605" width="29.5703125" bestFit="1" customWidth="1"/>
    <col min="606" max="606" width="27.28515625" bestFit="1" customWidth="1"/>
    <col min="607" max="607" width="28.7109375" bestFit="1" customWidth="1"/>
    <col min="608" max="608" width="34.42578125" bestFit="1" customWidth="1"/>
    <col min="609" max="609" width="35.140625" bestFit="1" customWidth="1"/>
    <col min="610" max="610" width="36" bestFit="1" customWidth="1"/>
    <col min="611" max="611" width="36.7109375" bestFit="1" customWidth="1"/>
    <col min="612" max="612" width="26.140625" bestFit="1" customWidth="1"/>
    <col min="613" max="613" width="28.7109375" bestFit="1" customWidth="1"/>
    <col min="614" max="614" width="29.5703125" bestFit="1" customWidth="1"/>
    <col min="615" max="615" width="27.28515625" bestFit="1" customWidth="1"/>
    <col min="616" max="616" width="28.7109375" bestFit="1" customWidth="1"/>
    <col min="617" max="617" width="34.42578125" bestFit="1" customWidth="1"/>
    <col min="618" max="618" width="35.140625" bestFit="1" customWidth="1"/>
    <col min="619" max="619" width="36" bestFit="1" customWidth="1"/>
    <col min="620" max="620" width="36.7109375" bestFit="1" customWidth="1"/>
    <col min="621" max="621" width="26.140625" bestFit="1" customWidth="1"/>
    <col min="622" max="622" width="28.7109375" bestFit="1" customWidth="1"/>
    <col min="623" max="623" width="29.5703125" bestFit="1" customWidth="1"/>
    <col min="624" max="624" width="27.28515625" bestFit="1" customWidth="1"/>
    <col min="625" max="625" width="28.7109375" bestFit="1" customWidth="1"/>
    <col min="626" max="626" width="34.42578125" bestFit="1" customWidth="1"/>
    <col min="627" max="627" width="35.140625" bestFit="1" customWidth="1"/>
    <col min="628" max="628" width="36" bestFit="1" customWidth="1"/>
    <col min="629" max="629" width="36.7109375" bestFit="1" customWidth="1"/>
    <col min="630" max="630" width="26.140625" bestFit="1" customWidth="1"/>
    <col min="631" max="631" width="28.7109375" bestFit="1" customWidth="1"/>
    <col min="632" max="632" width="29.5703125" bestFit="1" customWidth="1"/>
    <col min="633" max="633" width="27.28515625" bestFit="1" customWidth="1"/>
    <col min="634" max="634" width="28.7109375" bestFit="1" customWidth="1"/>
    <col min="635" max="635" width="34.42578125" bestFit="1" customWidth="1"/>
    <col min="636" max="636" width="35.140625" bestFit="1" customWidth="1"/>
    <col min="637" max="637" width="36" bestFit="1" customWidth="1"/>
    <col min="638" max="638" width="36.7109375" bestFit="1" customWidth="1"/>
    <col min="639" max="639" width="26.140625" bestFit="1" customWidth="1"/>
    <col min="640" max="640" width="28.7109375" bestFit="1" customWidth="1"/>
    <col min="641" max="641" width="29.5703125" bestFit="1" customWidth="1"/>
    <col min="642" max="642" width="27.28515625" bestFit="1" customWidth="1"/>
    <col min="643" max="643" width="28.7109375" bestFit="1" customWidth="1"/>
    <col min="644" max="644" width="34.42578125" bestFit="1" customWidth="1"/>
    <col min="645" max="645" width="35.140625" bestFit="1" customWidth="1"/>
    <col min="646" max="646" width="36" bestFit="1" customWidth="1"/>
    <col min="647" max="647" width="36.7109375" bestFit="1" customWidth="1"/>
    <col min="648" max="648" width="26.140625" bestFit="1" customWidth="1"/>
    <col min="649" max="649" width="28.7109375" bestFit="1" customWidth="1"/>
    <col min="650" max="650" width="29.5703125" bestFit="1" customWidth="1"/>
    <col min="651" max="651" width="27.28515625" bestFit="1" customWidth="1"/>
    <col min="652" max="652" width="28.7109375" bestFit="1" customWidth="1"/>
    <col min="653" max="653" width="34.42578125" bestFit="1" customWidth="1"/>
    <col min="654" max="654" width="35.140625" bestFit="1" customWidth="1"/>
    <col min="655" max="655" width="36" bestFit="1" customWidth="1"/>
    <col min="656" max="656" width="36.7109375" bestFit="1" customWidth="1"/>
    <col min="657" max="657" width="26.140625" bestFit="1" customWidth="1"/>
    <col min="658" max="658" width="28.7109375" bestFit="1" customWidth="1"/>
    <col min="659" max="659" width="29.5703125" bestFit="1" customWidth="1"/>
    <col min="660" max="660" width="27.28515625" bestFit="1" customWidth="1"/>
    <col min="661" max="661" width="28.7109375" bestFit="1" customWidth="1"/>
    <col min="662" max="662" width="34.42578125" bestFit="1" customWidth="1"/>
    <col min="663" max="663" width="35.140625" bestFit="1" customWidth="1"/>
    <col min="664" max="664" width="36" bestFit="1" customWidth="1"/>
    <col min="665" max="665" width="36.7109375" bestFit="1" customWidth="1"/>
    <col min="666" max="666" width="26.140625" bestFit="1" customWidth="1"/>
    <col min="667" max="667" width="28.7109375" bestFit="1" customWidth="1"/>
    <col min="668" max="668" width="29.5703125" bestFit="1" customWidth="1"/>
    <col min="669" max="669" width="27.28515625" bestFit="1" customWidth="1"/>
    <col min="670" max="670" width="28.7109375" bestFit="1" customWidth="1"/>
    <col min="671" max="671" width="34.42578125" bestFit="1" customWidth="1"/>
    <col min="672" max="672" width="35.140625" bestFit="1" customWidth="1"/>
    <col min="673" max="673" width="36" bestFit="1" customWidth="1"/>
    <col min="674" max="674" width="36.7109375" bestFit="1" customWidth="1"/>
    <col min="675" max="675" width="26.140625" bestFit="1" customWidth="1"/>
    <col min="676" max="676" width="28.7109375" bestFit="1" customWidth="1"/>
    <col min="677" max="677" width="29.5703125" bestFit="1" customWidth="1"/>
    <col min="678" max="678" width="27.28515625" bestFit="1" customWidth="1"/>
    <col min="679" max="679" width="28.7109375" bestFit="1" customWidth="1"/>
    <col min="680" max="680" width="34.42578125" bestFit="1" customWidth="1"/>
    <col min="681" max="681" width="35.140625" bestFit="1" customWidth="1"/>
    <col min="682" max="682" width="36" bestFit="1" customWidth="1"/>
    <col min="683" max="683" width="36.7109375" bestFit="1" customWidth="1"/>
    <col min="684" max="684" width="26.140625" bestFit="1" customWidth="1"/>
    <col min="685" max="685" width="29.85546875" bestFit="1" customWidth="1"/>
    <col min="686" max="686" width="30.5703125" bestFit="1" customWidth="1"/>
    <col min="687" max="687" width="28.28515625" bestFit="1" customWidth="1"/>
    <col min="688" max="688" width="29.85546875" bestFit="1" customWidth="1"/>
    <col min="689" max="689" width="35.42578125" bestFit="1" customWidth="1"/>
    <col min="690" max="690" width="36.140625" bestFit="1" customWidth="1"/>
    <col min="691" max="691" width="37" bestFit="1" customWidth="1"/>
    <col min="692" max="692" width="37.85546875" bestFit="1" customWidth="1"/>
    <col min="693" max="693" width="27.140625" bestFit="1" customWidth="1"/>
    <col min="694" max="694" width="20.42578125" bestFit="1" customWidth="1"/>
    <col min="695" max="695" width="21.140625" bestFit="1" customWidth="1"/>
    <col min="696" max="696" width="18.85546875" bestFit="1" customWidth="1"/>
    <col min="697" max="697" width="20.42578125" bestFit="1" customWidth="1"/>
    <col min="698" max="698" width="28.42578125" bestFit="1" customWidth="1"/>
    <col min="699" max="700" width="26.140625" bestFit="1" customWidth="1"/>
    <col min="701" max="701" width="26.7109375" bestFit="1" customWidth="1"/>
    <col min="702" max="702" width="27.7109375" bestFit="1" customWidth="1"/>
    <col min="703" max="703" width="28.28515625" bestFit="1" customWidth="1"/>
    <col min="704" max="704" width="24.5703125" bestFit="1" customWidth="1"/>
    <col min="705" max="705" width="25.28515625" bestFit="1" customWidth="1"/>
    <col min="706" max="706" width="23" bestFit="1" customWidth="1"/>
    <col min="707" max="707" width="24.5703125" bestFit="1" customWidth="1"/>
    <col min="708" max="708" width="32.5703125" bestFit="1" customWidth="1"/>
    <col min="709" max="709" width="30.28515625" bestFit="1" customWidth="1"/>
    <col min="710" max="710" width="30.42578125" bestFit="1" customWidth="1"/>
    <col min="711" max="711" width="30.85546875" bestFit="1" customWidth="1"/>
    <col min="712" max="712" width="31.85546875" bestFit="1" customWidth="1"/>
    <col min="713" max="713" width="32.42578125" bestFit="1" customWidth="1"/>
    <col min="714" max="714" width="24.5703125" bestFit="1" customWidth="1"/>
    <col min="715" max="715" width="25.28515625" bestFit="1" customWidth="1"/>
    <col min="716" max="716" width="23" bestFit="1" customWidth="1"/>
    <col min="717" max="717" width="24.5703125" bestFit="1" customWidth="1"/>
    <col min="718" max="718" width="32.5703125" bestFit="1" customWidth="1"/>
    <col min="719" max="719" width="30.28515625" bestFit="1" customWidth="1"/>
    <col min="720" max="720" width="30.42578125" bestFit="1" customWidth="1"/>
    <col min="721" max="721" width="30.85546875" bestFit="1" customWidth="1"/>
    <col min="722" max="722" width="31.85546875" bestFit="1" customWidth="1"/>
    <col min="723" max="723" width="32.42578125" bestFit="1" customWidth="1"/>
    <col min="724" max="724" width="24.5703125" bestFit="1" customWidth="1"/>
    <col min="725" max="725" width="25.28515625" bestFit="1" customWidth="1"/>
    <col min="726" max="726" width="23" bestFit="1" customWidth="1"/>
    <col min="727" max="727" width="24.5703125" bestFit="1" customWidth="1"/>
    <col min="728" max="728" width="32.5703125" bestFit="1" customWidth="1"/>
    <col min="729" max="729" width="30.28515625" bestFit="1" customWidth="1"/>
    <col min="730" max="730" width="30.42578125" bestFit="1" customWidth="1"/>
    <col min="731" max="731" width="30.85546875" bestFit="1" customWidth="1"/>
    <col min="732" max="732" width="31.85546875" bestFit="1" customWidth="1"/>
    <col min="733" max="733" width="32.42578125" bestFit="1" customWidth="1"/>
    <col min="734" max="734" width="24.5703125" bestFit="1" customWidth="1"/>
    <col min="735" max="735" width="25.28515625" bestFit="1" customWidth="1"/>
    <col min="736" max="736" width="23" bestFit="1" customWidth="1"/>
    <col min="737" max="737" width="24.5703125" bestFit="1" customWidth="1"/>
    <col min="738" max="738" width="32.5703125" bestFit="1" customWidth="1"/>
    <col min="739" max="739" width="30.28515625" bestFit="1" customWidth="1"/>
    <col min="740" max="740" width="30.42578125" bestFit="1" customWidth="1"/>
    <col min="741" max="741" width="30.85546875" bestFit="1" customWidth="1"/>
    <col min="742" max="742" width="31.85546875" bestFit="1" customWidth="1"/>
    <col min="743" max="743" width="32.42578125" bestFit="1" customWidth="1"/>
    <col min="744" max="744" width="24.5703125" bestFit="1" customWidth="1"/>
    <col min="745" max="745" width="25.28515625" bestFit="1" customWidth="1"/>
    <col min="746" max="746" width="23" bestFit="1" customWidth="1"/>
    <col min="747" max="747" width="24.5703125" bestFit="1" customWidth="1"/>
    <col min="748" max="748" width="32.5703125" bestFit="1" customWidth="1"/>
    <col min="749" max="749" width="30.28515625" bestFit="1" customWidth="1"/>
    <col min="750" max="750" width="30.42578125" bestFit="1" customWidth="1"/>
    <col min="751" max="751" width="30.85546875" bestFit="1" customWidth="1"/>
    <col min="752" max="752" width="31.85546875" bestFit="1" customWidth="1"/>
    <col min="753" max="753" width="32.42578125" bestFit="1" customWidth="1"/>
    <col min="754" max="754" width="24.5703125" bestFit="1" customWidth="1"/>
    <col min="755" max="755" width="25.28515625" bestFit="1" customWidth="1"/>
    <col min="756" max="756" width="23" bestFit="1" customWidth="1"/>
    <col min="757" max="757" width="24.5703125" bestFit="1" customWidth="1"/>
    <col min="758" max="758" width="32.5703125" bestFit="1" customWidth="1"/>
    <col min="759" max="759" width="30.28515625" bestFit="1" customWidth="1"/>
    <col min="760" max="760" width="30.42578125" bestFit="1" customWidth="1"/>
    <col min="761" max="761" width="30.85546875" bestFit="1" customWidth="1"/>
    <col min="762" max="762" width="31.85546875" bestFit="1" customWidth="1"/>
    <col min="763" max="763" width="32.42578125" bestFit="1" customWidth="1"/>
    <col min="764" max="764" width="24.5703125" bestFit="1" customWidth="1"/>
    <col min="765" max="765" width="25.28515625" bestFit="1" customWidth="1"/>
    <col min="766" max="766" width="23" bestFit="1" customWidth="1"/>
    <col min="767" max="767" width="24.5703125" bestFit="1" customWidth="1"/>
    <col min="768" max="768" width="32.5703125" bestFit="1" customWidth="1"/>
    <col min="769" max="769" width="30.28515625" bestFit="1" customWidth="1"/>
    <col min="770" max="770" width="30.42578125" bestFit="1" customWidth="1"/>
    <col min="771" max="771" width="30.85546875" bestFit="1" customWidth="1"/>
    <col min="772" max="772" width="31.85546875" bestFit="1" customWidth="1"/>
    <col min="773" max="773" width="32.42578125" bestFit="1" customWidth="1"/>
    <col min="774" max="774" width="24.5703125" bestFit="1" customWidth="1"/>
    <col min="775" max="775" width="25.28515625" bestFit="1" customWidth="1"/>
    <col min="776" max="776" width="23" bestFit="1" customWidth="1"/>
    <col min="777" max="777" width="24.5703125" bestFit="1" customWidth="1"/>
    <col min="778" max="778" width="32.5703125" bestFit="1" customWidth="1"/>
    <col min="779" max="779" width="30.28515625" bestFit="1" customWidth="1"/>
    <col min="780" max="780" width="30.42578125" bestFit="1" customWidth="1"/>
    <col min="781" max="781" width="30.85546875" bestFit="1" customWidth="1"/>
    <col min="782" max="782" width="31.85546875" bestFit="1" customWidth="1"/>
    <col min="783" max="783" width="32.42578125" bestFit="1" customWidth="1"/>
    <col min="784" max="784" width="24.5703125" bestFit="1" customWidth="1"/>
    <col min="785" max="785" width="25.28515625" bestFit="1" customWidth="1"/>
    <col min="786" max="786" width="23" bestFit="1" customWidth="1"/>
    <col min="787" max="787" width="24.5703125" bestFit="1" customWidth="1"/>
    <col min="788" max="788" width="32.5703125" bestFit="1" customWidth="1"/>
    <col min="789" max="789" width="30.28515625" bestFit="1" customWidth="1"/>
    <col min="790" max="790" width="30.42578125" bestFit="1" customWidth="1"/>
    <col min="791" max="791" width="30.85546875" bestFit="1" customWidth="1"/>
    <col min="792" max="792" width="31.85546875" bestFit="1" customWidth="1"/>
    <col min="793" max="793" width="32.42578125" bestFit="1" customWidth="1"/>
    <col min="794" max="794" width="24.5703125" bestFit="1" customWidth="1"/>
    <col min="795" max="795" width="25.28515625" bestFit="1" customWidth="1"/>
    <col min="796" max="796" width="23" bestFit="1" customWidth="1"/>
    <col min="797" max="797" width="24.5703125" bestFit="1" customWidth="1"/>
    <col min="798" max="798" width="32.5703125" bestFit="1" customWidth="1"/>
    <col min="799" max="799" width="30.28515625" bestFit="1" customWidth="1"/>
    <col min="800" max="800" width="30.42578125" bestFit="1" customWidth="1"/>
    <col min="801" max="801" width="30.85546875" bestFit="1" customWidth="1"/>
    <col min="802" max="802" width="31.85546875" bestFit="1" customWidth="1"/>
    <col min="803" max="803" width="32.42578125" bestFit="1" customWidth="1"/>
    <col min="804" max="804" width="25.7109375" bestFit="1" customWidth="1"/>
    <col min="805" max="805" width="26.28515625" bestFit="1" customWidth="1"/>
    <col min="806" max="806" width="24" bestFit="1" customWidth="1"/>
    <col min="807" max="807" width="25.5703125" bestFit="1" customWidth="1"/>
    <col min="808" max="808" width="33.5703125" bestFit="1" customWidth="1"/>
    <col min="809" max="809" width="31.28515625" bestFit="1" customWidth="1"/>
    <col min="810" max="810" width="31.42578125" bestFit="1" customWidth="1"/>
    <col min="811" max="811" width="31.85546875" bestFit="1" customWidth="1"/>
    <col min="812" max="812" width="32.85546875" bestFit="1" customWidth="1"/>
    <col min="813" max="813" width="33.5703125" bestFit="1" customWidth="1"/>
    <col min="814" max="814" width="23.42578125" bestFit="1" customWidth="1"/>
    <col min="815" max="815" width="23.85546875" bestFit="1" customWidth="1"/>
    <col min="816" max="816" width="21.7109375" bestFit="1" customWidth="1"/>
    <col min="817" max="817" width="23.28515625" bestFit="1" customWidth="1"/>
    <col min="818" max="818" width="31.28515625" bestFit="1" customWidth="1"/>
    <col min="819" max="819" width="28.85546875" bestFit="1" customWidth="1"/>
    <col min="820" max="820" width="29" bestFit="1" customWidth="1"/>
    <col min="821" max="821" width="29.5703125" bestFit="1" customWidth="1"/>
    <col min="822" max="822" width="30.5703125" bestFit="1" customWidth="1"/>
    <col min="823" max="823" width="31.140625" bestFit="1" customWidth="1"/>
    <col min="824" max="824" width="23.42578125" bestFit="1" customWidth="1"/>
    <col min="825" max="825" width="23.85546875" bestFit="1" customWidth="1"/>
    <col min="826" max="826" width="21.7109375" bestFit="1" customWidth="1"/>
    <col min="827" max="827" width="23.28515625" bestFit="1" customWidth="1"/>
    <col min="828" max="828" width="31.28515625" bestFit="1" customWidth="1"/>
    <col min="829" max="829" width="28.85546875" bestFit="1" customWidth="1"/>
    <col min="830" max="830" width="29" bestFit="1" customWidth="1"/>
    <col min="831" max="831" width="29.5703125" bestFit="1" customWidth="1"/>
    <col min="832" max="832" width="30.5703125" bestFit="1" customWidth="1"/>
    <col min="833" max="833" width="31.140625" bestFit="1" customWidth="1"/>
    <col min="834" max="834" width="23.42578125" bestFit="1" customWidth="1"/>
    <col min="835" max="835" width="23.85546875" bestFit="1" customWidth="1"/>
    <col min="836" max="836" width="21.7109375" bestFit="1" customWidth="1"/>
    <col min="837" max="837" width="23.28515625" bestFit="1" customWidth="1"/>
    <col min="838" max="838" width="31.28515625" bestFit="1" customWidth="1"/>
    <col min="839" max="839" width="28.85546875" bestFit="1" customWidth="1"/>
    <col min="840" max="840" width="29" bestFit="1" customWidth="1"/>
    <col min="841" max="841" width="29.5703125" bestFit="1" customWidth="1"/>
    <col min="842" max="842" width="30.5703125" bestFit="1" customWidth="1"/>
    <col min="843" max="843" width="31.140625" bestFit="1" customWidth="1"/>
    <col min="844" max="844" width="23.42578125" bestFit="1" customWidth="1"/>
    <col min="845" max="845" width="23.85546875" bestFit="1" customWidth="1"/>
    <col min="846" max="846" width="21.7109375" bestFit="1" customWidth="1"/>
    <col min="847" max="847" width="23.28515625" bestFit="1" customWidth="1"/>
    <col min="848" max="848" width="31.28515625" bestFit="1" customWidth="1"/>
    <col min="849" max="849" width="28.85546875" bestFit="1" customWidth="1"/>
    <col min="850" max="850" width="29" bestFit="1" customWidth="1"/>
    <col min="851" max="851" width="29.5703125" bestFit="1" customWidth="1"/>
    <col min="852" max="852" width="30.5703125" bestFit="1" customWidth="1"/>
    <col min="853" max="853" width="31.140625" bestFit="1" customWidth="1"/>
    <col min="854" max="854" width="23.42578125" bestFit="1" customWidth="1"/>
    <col min="855" max="855" width="23.85546875" bestFit="1" customWidth="1"/>
    <col min="856" max="856" width="21.7109375" bestFit="1" customWidth="1"/>
    <col min="857" max="857" width="23.28515625" bestFit="1" customWidth="1"/>
    <col min="858" max="858" width="31.28515625" bestFit="1" customWidth="1"/>
    <col min="859" max="859" width="28.85546875" bestFit="1" customWidth="1"/>
    <col min="860" max="860" width="29" bestFit="1" customWidth="1"/>
    <col min="861" max="861" width="29.5703125" bestFit="1" customWidth="1"/>
    <col min="862" max="862" width="30.5703125" bestFit="1" customWidth="1"/>
    <col min="863" max="863" width="31.140625" bestFit="1" customWidth="1"/>
    <col min="864" max="864" width="23.42578125" bestFit="1" customWidth="1"/>
    <col min="865" max="865" width="23.85546875" bestFit="1" customWidth="1"/>
    <col min="866" max="866" width="21.7109375" bestFit="1" customWidth="1"/>
    <col min="867" max="867" width="23.28515625" bestFit="1" customWidth="1"/>
    <col min="868" max="868" width="31.28515625" bestFit="1" customWidth="1"/>
    <col min="869" max="869" width="28.85546875" bestFit="1" customWidth="1"/>
    <col min="870" max="870" width="29" bestFit="1" customWidth="1"/>
    <col min="871" max="871" width="29.5703125" bestFit="1" customWidth="1"/>
    <col min="872" max="872" width="30.5703125" bestFit="1" customWidth="1"/>
    <col min="873" max="873" width="31.140625" bestFit="1" customWidth="1"/>
    <col min="874" max="874" width="23.42578125" bestFit="1" customWidth="1"/>
    <col min="875" max="875" width="23.85546875" bestFit="1" customWidth="1"/>
    <col min="876" max="876" width="21.7109375" bestFit="1" customWidth="1"/>
    <col min="877" max="877" width="23.28515625" bestFit="1" customWidth="1"/>
    <col min="878" max="878" width="31.28515625" bestFit="1" customWidth="1"/>
    <col min="879" max="879" width="28.85546875" bestFit="1" customWidth="1"/>
    <col min="880" max="880" width="29" bestFit="1" customWidth="1"/>
    <col min="881" max="881" width="29.5703125" bestFit="1" customWidth="1"/>
    <col min="882" max="882" width="30.5703125" bestFit="1" customWidth="1"/>
    <col min="883" max="883" width="31.140625" bestFit="1" customWidth="1"/>
    <col min="884" max="884" width="23.42578125" bestFit="1" customWidth="1"/>
    <col min="885" max="885" width="23.85546875" bestFit="1" customWidth="1"/>
    <col min="886" max="886" width="21.7109375" bestFit="1" customWidth="1"/>
    <col min="887" max="887" width="23.28515625" bestFit="1" customWidth="1"/>
    <col min="888" max="888" width="31.28515625" bestFit="1" customWidth="1"/>
    <col min="889" max="889" width="28.85546875" bestFit="1" customWidth="1"/>
    <col min="890" max="890" width="29" bestFit="1" customWidth="1"/>
    <col min="891" max="891" width="29.5703125" bestFit="1" customWidth="1"/>
    <col min="892" max="892" width="30.5703125" bestFit="1" customWidth="1"/>
    <col min="893" max="893" width="31.140625" bestFit="1" customWidth="1"/>
    <col min="894" max="894" width="23.42578125" bestFit="1" customWidth="1"/>
    <col min="895" max="895" width="23.85546875" bestFit="1" customWidth="1"/>
    <col min="896" max="896" width="21.7109375" bestFit="1" customWidth="1"/>
    <col min="897" max="897" width="23.28515625" bestFit="1" customWidth="1"/>
    <col min="898" max="898" width="31.28515625" bestFit="1" customWidth="1"/>
    <col min="899" max="899" width="28.85546875" bestFit="1" customWidth="1"/>
    <col min="900" max="900" width="29" bestFit="1" customWidth="1"/>
    <col min="901" max="901" width="29.5703125" bestFit="1" customWidth="1"/>
    <col min="902" max="902" width="30.5703125" bestFit="1" customWidth="1"/>
    <col min="903" max="903" width="31.140625" bestFit="1" customWidth="1"/>
    <col min="904" max="904" width="23.42578125" bestFit="1" customWidth="1"/>
    <col min="905" max="905" width="23.85546875" bestFit="1" customWidth="1"/>
    <col min="906" max="906" width="21.7109375" bestFit="1" customWidth="1"/>
    <col min="907" max="907" width="23.28515625" bestFit="1" customWidth="1"/>
    <col min="908" max="908" width="31.28515625" bestFit="1" customWidth="1"/>
    <col min="909" max="909" width="28.85546875" bestFit="1" customWidth="1"/>
    <col min="910" max="910" width="29" bestFit="1" customWidth="1"/>
    <col min="911" max="911" width="29.5703125" bestFit="1" customWidth="1"/>
    <col min="912" max="912" width="30.5703125" bestFit="1" customWidth="1"/>
    <col min="913" max="913" width="31.140625" bestFit="1" customWidth="1"/>
    <col min="914" max="914" width="24.42578125" bestFit="1" customWidth="1"/>
    <col min="915" max="915" width="24.85546875" bestFit="1" customWidth="1"/>
    <col min="916" max="916" width="22.7109375" bestFit="1" customWidth="1"/>
    <col min="917" max="917" width="24.28515625" bestFit="1" customWidth="1"/>
    <col min="918" max="918" width="32.28515625" bestFit="1" customWidth="1"/>
    <col min="919" max="919" width="30" bestFit="1" customWidth="1"/>
    <col min="920" max="920" width="30.140625" bestFit="1" customWidth="1"/>
    <col min="921" max="921" width="30.5703125" bestFit="1" customWidth="1"/>
    <col min="922" max="922" width="31.5703125" bestFit="1" customWidth="1"/>
    <col min="923" max="923" width="32.140625" bestFit="1" customWidth="1"/>
    <col min="924" max="924" width="22" bestFit="1" customWidth="1"/>
    <col min="925" max="925" width="22.7109375" bestFit="1" customWidth="1"/>
    <col min="926" max="926" width="20.42578125" bestFit="1" customWidth="1"/>
    <col min="927" max="927" width="22" bestFit="1" customWidth="1"/>
    <col min="928" max="928" width="27.5703125" bestFit="1" customWidth="1"/>
    <col min="929" max="929" width="28.42578125" bestFit="1" customWidth="1"/>
    <col min="930" max="930" width="29.28515625" bestFit="1" customWidth="1"/>
    <col min="931" max="931" width="30" bestFit="1" customWidth="1"/>
  </cols>
  <sheetData>
    <row r="1" spans="1:9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993</v>
      </c>
      <c r="AIO1" s="1" t="s">
        <v>994</v>
      </c>
      <c r="AIP1" s="1" t="s">
        <v>995</v>
      </c>
      <c r="AIQ1" s="1" t="s">
        <v>996</v>
      </c>
      <c r="AIR1" s="1" t="s">
        <v>997</v>
      </c>
      <c r="AIS1" s="1" t="s">
        <v>998</v>
      </c>
      <c r="AIT1" s="1" t="s">
        <v>999</v>
      </c>
      <c r="AIU1" s="1" t="s">
        <v>1000</v>
      </c>
    </row>
    <row r="2" spans="1:931" x14ac:dyDescent="0.25">
      <c r="A2" t="s">
        <v>923</v>
      </c>
      <c r="B2">
        <v>28266</v>
      </c>
      <c r="C2">
        <v>0</v>
      </c>
      <c r="D2">
        <v>28266</v>
      </c>
      <c r="E2">
        <v>25569</v>
      </c>
      <c r="F2">
        <v>18620</v>
      </c>
      <c r="G2">
        <v>21145</v>
      </c>
      <c r="H2">
        <v>22602</v>
      </c>
      <c r="I2">
        <v>23690</v>
      </c>
      <c r="J2">
        <v>24468</v>
      </c>
      <c r="K2">
        <v>25055</v>
      </c>
      <c r="L2">
        <v>25534</v>
      </c>
      <c r="M2">
        <v>25940</v>
      </c>
      <c r="N2">
        <v>26260</v>
      </c>
      <c r="O2">
        <v>26521</v>
      </c>
      <c r="P2">
        <v>26732</v>
      </c>
      <c r="Q2">
        <v>16952</v>
      </c>
      <c r="R2">
        <v>19205</v>
      </c>
      <c r="S2">
        <v>20496</v>
      </c>
      <c r="T2">
        <v>21477</v>
      </c>
      <c r="U2">
        <v>22177</v>
      </c>
      <c r="V2">
        <v>22694</v>
      </c>
      <c r="W2">
        <v>23109</v>
      </c>
      <c r="X2">
        <v>23455</v>
      </c>
      <c r="Y2">
        <v>23747</v>
      </c>
      <c r="Z2">
        <v>23987</v>
      </c>
      <c r="AA2">
        <v>24181</v>
      </c>
      <c r="AB2">
        <v>99.683000000000007</v>
      </c>
      <c r="AC2">
        <v>98.668000000000006</v>
      </c>
      <c r="AD2">
        <v>98.78</v>
      </c>
      <c r="AE2">
        <v>98.858999999999995</v>
      </c>
      <c r="AF2">
        <v>98.911000000000001</v>
      </c>
      <c r="AG2">
        <v>98.945999999999998</v>
      </c>
      <c r="AH2">
        <v>98.97</v>
      </c>
      <c r="AI2">
        <v>98.99</v>
      </c>
      <c r="AJ2">
        <v>99.004999999999995</v>
      </c>
      <c r="AK2">
        <v>99.018000000000001</v>
      </c>
      <c r="AL2">
        <v>99.027000000000001</v>
      </c>
      <c r="AM2">
        <v>99.034999999999997</v>
      </c>
      <c r="AN2">
        <v>98.426000000000002</v>
      </c>
      <c r="AO2">
        <v>98.373000000000005</v>
      </c>
      <c r="AP2">
        <v>98.335999999999999</v>
      </c>
      <c r="AQ2">
        <v>98.278000000000006</v>
      </c>
      <c r="AR2">
        <v>98.225999999999999</v>
      </c>
      <c r="AS2">
        <v>98.224000000000004</v>
      </c>
      <c r="AT2">
        <v>98.225999999999999</v>
      </c>
      <c r="AU2">
        <v>98.222999999999999</v>
      </c>
      <c r="AV2">
        <v>98.213999999999999</v>
      </c>
      <c r="AW2">
        <v>98.200999999999993</v>
      </c>
      <c r="AX2">
        <v>98.186000000000007</v>
      </c>
      <c r="AY2">
        <v>16952</v>
      </c>
      <c r="AZ2">
        <v>19205</v>
      </c>
      <c r="BA2">
        <v>20496</v>
      </c>
      <c r="BB2">
        <v>21477</v>
      </c>
      <c r="BC2">
        <v>22177</v>
      </c>
      <c r="BD2">
        <v>22694</v>
      </c>
      <c r="BE2">
        <v>23109</v>
      </c>
      <c r="BF2">
        <v>23455</v>
      </c>
      <c r="BG2">
        <v>23747</v>
      </c>
      <c r="BH2">
        <v>23987</v>
      </c>
      <c r="BI2">
        <v>24181</v>
      </c>
      <c r="BJ2">
        <v>1.976</v>
      </c>
      <c r="BK2">
        <v>2.0830000000000002</v>
      </c>
      <c r="BL2">
        <v>2.157</v>
      </c>
      <c r="BM2">
        <v>2.226</v>
      </c>
      <c r="BN2">
        <v>2.2770000000000001</v>
      </c>
      <c r="BO2">
        <v>2.274</v>
      </c>
      <c r="BP2">
        <v>2.2679999999999998</v>
      </c>
      <c r="BQ2">
        <v>2.2679999999999998</v>
      </c>
      <c r="BR2">
        <v>2.274</v>
      </c>
      <c r="BS2">
        <v>2.2850000000000001</v>
      </c>
      <c r="BT2">
        <v>2.2989999999999999</v>
      </c>
      <c r="BU2">
        <v>2.778</v>
      </c>
      <c r="BV2">
        <v>2.718</v>
      </c>
      <c r="BW2">
        <v>2.7029999999999998</v>
      </c>
      <c r="BX2">
        <v>2.7290000000000001</v>
      </c>
      <c r="BY2">
        <v>2.76</v>
      </c>
      <c r="BZ2">
        <v>2.7450000000000001</v>
      </c>
      <c r="CA2">
        <v>2.7309999999999999</v>
      </c>
      <c r="CB2">
        <v>2.7240000000000002</v>
      </c>
      <c r="CC2">
        <v>2.7250000000000001</v>
      </c>
      <c r="CD2">
        <v>2.7309999999999999</v>
      </c>
      <c r="CE2">
        <v>2.742</v>
      </c>
      <c r="CF2">
        <v>1.758</v>
      </c>
      <c r="CG2">
        <v>1.6870000000000001</v>
      </c>
      <c r="CH2">
        <v>1.63</v>
      </c>
      <c r="CI2">
        <v>1.5740000000000001</v>
      </c>
      <c r="CJ2">
        <v>1.5289999999999999</v>
      </c>
      <c r="CK2">
        <v>1.494</v>
      </c>
      <c r="CL2">
        <v>1.4670000000000001</v>
      </c>
      <c r="CM2">
        <v>1.4450000000000001</v>
      </c>
      <c r="CN2">
        <v>1.4279999999999999</v>
      </c>
      <c r="CO2">
        <v>1.413</v>
      </c>
      <c r="CP2">
        <v>1.4019999999999999</v>
      </c>
      <c r="CQ2">
        <v>298</v>
      </c>
      <c r="CR2">
        <v>324</v>
      </c>
      <c r="CS2">
        <v>334</v>
      </c>
      <c r="CT2">
        <v>338</v>
      </c>
      <c r="CU2">
        <v>339</v>
      </c>
      <c r="CV2">
        <v>339</v>
      </c>
      <c r="CW2">
        <v>339</v>
      </c>
      <c r="CX2">
        <v>339</v>
      </c>
      <c r="CY2">
        <v>339</v>
      </c>
      <c r="CZ2">
        <v>339</v>
      </c>
      <c r="DA2">
        <v>339</v>
      </c>
      <c r="DB2">
        <v>471</v>
      </c>
      <c r="DC2">
        <v>522</v>
      </c>
      <c r="DD2">
        <v>554</v>
      </c>
      <c r="DE2">
        <v>586</v>
      </c>
      <c r="DF2">
        <v>612</v>
      </c>
      <c r="DG2">
        <v>623</v>
      </c>
      <c r="DH2">
        <v>631</v>
      </c>
      <c r="DI2">
        <v>639</v>
      </c>
      <c r="DJ2">
        <v>647</v>
      </c>
      <c r="DK2">
        <v>655</v>
      </c>
      <c r="DL2">
        <v>663</v>
      </c>
      <c r="DM2">
        <v>335</v>
      </c>
      <c r="DN2">
        <v>400</v>
      </c>
      <c r="DO2">
        <v>442</v>
      </c>
      <c r="DP2">
        <v>478</v>
      </c>
      <c r="DQ2">
        <v>505</v>
      </c>
      <c r="DR2">
        <v>516</v>
      </c>
      <c r="DS2">
        <v>524</v>
      </c>
      <c r="DT2">
        <v>532</v>
      </c>
      <c r="DU2">
        <v>540</v>
      </c>
      <c r="DV2">
        <v>548</v>
      </c>
      <c r="DW2">
        <v>556</v>
      </c>
      <c r="DX2">
        <v>27237</v>
      </c>
      <c r="DY2">
        <v>27509</v>
      </c>
      <c r="DZ2">
        <v>27675</v>
      </c>
      <c r="EA2">
        <v>27782</v>
      </c>
      <c r="EB2">
        <v>27860</v>
      </c>
      <c r="EC2">
        <v>27930</v>
      </c>
      <c r="ED2">
        <v>27994</v>
      </c>
      <c r="EE2">
        <v>28054</v>
      </c>
      <c r="EF2">
        <v>28082</v>
      </c>
      <c r="EG2">
        <v>28103</v>
      </c>
      <c r="EH2">
        <v>28120</v>
      </c>
      <c r="EI2">
        <v>26835</v>
      </c>
      <c r="EJ2">
        <v>27068</v>
      </c>
      <c r="EK2">
        <v>27214</v>
      </c>
      <c r="EL2">
        <v>27301</v>
      </c>
      <c r="EM2">
        <v>27362</v>
      </c>
      <c r="EN2">
        <v>27424</v>
      </c>
      <c r="EO2">
        <v>27483</v>
      </c>
      <c r="EP2">
        <v>27538</v>
      </c>
      <c r="EQ2">
        <v>27562</v>
      </c>
      <c r="ER2">
        <v>27579</v>
      </c>
      <c r="ES2">
        <v>27593</v>
      </c>
      <c r="ET2">
        <v>98.525999999999996</v>
      </c>
      <c r="EU2">
        <v>98.397000000000006</v>
      </c>
      <c r="EV2">
        <v>98.337000000000003</v>
      </c>
      <c r="EW2">
        <v>98.27</v>
      </c>
      <c r="EX2">
        <v>98.215000000000003</v>
      </c>
      <c r="EY2">
        <v>98.191000000000003</v>
      </c>
      <c r="EZ2">
        <v>98.176000000000002</v>
      </c>
      <c r="FA2">
        <v>98.162999999999997</v>
      </c>
      <c r="FB2">
        <v>98.149000000000001</v>
      </c>
      <c r="FC2">
        <v>98.138000000000005</v>
      </c>
      <c r="FD2">
        <v>98.126999999999995</v>
      </c>
      <c r="FE2">
        <v>25493</v>
      </c>
      <c r="FF2">
        <v>99.703000000000003</v>
      </c>
      <c r="FG2">
        <v>18422</v>
      </c>
      <c r="FH2">
        <v>20937</v>
      </c>
      <c r="FI2">
        <v>22394</v>
      </c>
      <c r="FJ2">
        <v>23482</v>
      </c>
      <c r="FK2">
        <v>24260</v>
      </c>
      <c r="FL2">
        <v>24847</v>
      </c>
      <c r="FM2">
        <v>25326</v>
      </c>
      <c r="FN2">
        <v>25732</v>
      </c>
      <c r="FO2">
        <v>26052</v>
      </c>
      <c r="FP2">
        <v>26313</v>
      </c>
      <c r="FQ2">
        <v>26524</v>
      </c>
      <c r="FR2">
        <v>98.936999999999998</v>
      </c>
      <c r="FS2">
        <v>99.016000000000005</v>
      </c>
      <c r="FT2">
        <v>99.08</v>
      </c>
      <c r="FU2">
        <v>99.122</v>
      </c>
      <c r="FV2">
        <v>99.15</v>
      </c>
      <c r="FW2">
        <v>99.17</v>
      </c>
      <c r="FX2">
        <v>99.185000000000002</v>
      </c>
      <c r="FY2">
        <v>99.197999999999993</v>
      </c>
      <c r="FZ2">
        <v>99.207999999999998</v>
      </c>
      <c r="GA2">
        <v>99.215999999999994</v>
      </c>
      <c r="GB2">
        <v>99.221999999999994</v>
      </c>
      <c r="GC2">
        <v>18254</v>
      </c>
      <c r="GD2">
        <v>20713</v>
      </c>
      <c r="GE2">
        <v>22130</v>
      </c>
      <c r="GF2">
        <v>23178</v>
      </c>
      <c r="GG2">
        <v>23925</v>
      </c>
      <c r="GH2">
        <v>24503</v>
      </c>
      <c r="GI2">
        <v>24978</v>
      </c>
      <c r="GJ2">
        <v>25380</v>
      </c>
      <c r="GK2">
        <v>25696</v>
      </c>
      <c r="GL2">
        <v>25953</v>
      </c>
      <c r="GM2">
        <v>26160</v>
      </c>
      <c r="GN2">
        <v>98.037000000000006</v>
      </c>
      <c r="GO2">
        <v>97.956999999999994</v>
      </c>
      <c r="GP2">
        <v>97.912000000000006</v>
      </c>
      <c r="GQ2">
        <v>97.838999999999999</v>
      </c>
      <c r="GR2">
        <v>97.781000000000006</v>
      </c>
      <c r="GS2">
        <v>97.799000000000007</v>
      </c>
      <c r="GT2">
        <v>97.823999999999998</v>
      </c>
      <c r="GU2">
        <v>97.843000000000004</v>
      </c>
      <c r="GV2">
        <v>97.853999999999999</v>
      </c>
      <c r="GW2">
        <v>97.86</v>
      </c>
      <c r="GX2">
        <v>97.861999999999995</v>
      </c>
      <c r="GY2">
        <v>28266</v>
      </c>
      <c r="GZ2">
        <v>0</v>
      </c>
      <c r="HA2">
        <v>28266</v>
      </c>
      <c r="HB2">
        <v>0</v>
      </c>
      <c r="HC2">
        <v>28266</v>
      </c>
      <c r="HD2">
        <v>0</v>
      </c>
      <c r="HE2">
        <v>0</v>
      </c>
      <c r="HF2">
        <v>0</v>
      </c>
      <c r="HG2">
        <v>25498</v>
      </c>
      <c r="HH2">
        <v>0</v>
      </c>
      <c r="HI2">
        <v>25488</v>
      </c>
      <c r="HJ2">
        <v>10</v>
      </c>
      <c r="HK2">
        <v>25488</v>
      </c>
      <c r="HL2">
        <v>0</v>
      </c>
      <c r="HM2">
        <v>10</v>
      </c>
      <c r="HN2">
        <v>0</v>
      </c>
      <c r="HO2">
        <v>18620</v>
      </c>
      <c r="HP2">
        <v>0</v>
      </c>
      <c r="HQ2">
        <v>18620</v>
      </c>
      <c r="HR2">
        <v>0</v>
      </c>
      <c r="HS2">
        <v>18620</v>
      </c>
      <c r="HT2">
        <v>0</v>
      </c>
      <c r="HU2">
        <v>0</v>
      </c>
      <c r="HV2">
        <v>0</v>
      </c>
      <c r="HW2">
        <v>21145</v>
      </c>
      <c r="HX2">
        <v>0</v>
      </c>
      <c r="HY2">
        <v>21145</v>
      </c>
      <c r="HZ2">
        <v>0</v>
      </c>
      <c r="IA2">
        <v>21145</v>
      </c>
      <c r="IB2">
        <v>0</v>
      </c>
      <c r="IC2">
        <v>0</v>
      </c>
      <c r="ID2">
        <v>0</v>
      </c>
      <c r="IE2">
        <v>22602</v>
      </c>
      <c r="IF2">
        <v>0</v>
      </c>
      <c r="IG2">
        <v>22602</v>
      </c>
      <c r="IH2">
        <v>0</v>
      </c>
      <c r="II2">
        <v>22602</v>
      </c>
      <c r="IJ2">
        <v>0</v>
      </c>
      <c r="IK2">
        <v>0</v>
      </c>
      <c r="IL2">
        <v>0</v>
      </c>
      <c r="IM2">
        <v>23690</v>
      </c>
      <c r="IN2">
        <v>0</v>
      </c>
      <c r="IO2">
        <v>23690</v>
      </c>
      <c r="IP2">
        <v>0</v>
      </c>
      <c r="IQ2">
        <v>23690</v>
      </c>
      <c r="IR2">
        <v>0</v>
      </c>
      <c r="IS2">
        <v>0</v>
      </c>
      <c r="IT2">
        <v>0</v>
      </c>
      <c r="IU2">
        <v>24468</v>
      </c>
      <c r="IV2">
        <v>0</v>
      </c>
      <c r="IW2">
        <v>24468</v>
      </c>
      <c r="IX2">
        <v>0</v>
      </c>
      <c r="IY2">
        <v>24468</v>
      </c>
      <c r="IZ2">
        <v>0</v>
      </c>
      <c r="JA2">
        <v>0</v>
      </c>
      <c r="JB2">
        <v>0</v>
      </c>
      <c r="JC2">
        <v>25055</v>
      </c>
      <c r="JD2">
        <v>0</v>
      </c>
      <c r="JE2">
        <v>25055</v>
      </c>
      <c r="JF2">
        <v>0</v>
      </c>
      <c r="JG2">
        <v>25055</v>
      </c>
      <c r="JH2">
        <v>0</v>
      </c>
      <c r="JI2">
        <v>0</v>
      </c>
      <c r="JJ2">
        <v>0</v>
      </c>
      <c r="JK2">
        <v>25534</v>
      </c>
      <c r="JL2">
        <v>0</v>
      </c>
      <c r="JM2">
        <v>25534</v>
      </c>
      <c r="JN2">
        <v>0</v>
      </c>
      <c r="JO2">
        <v>25534</v>
      </c>
      <c r="JP2">
        <v>0</v>
      </c>
      <c r="JQ2">
        <v>0</v>
      </c>
      <c r="JR2">
        <v>0</v>
      </c>
      <c r="JS2">
        <v>25940</v>
      </c>
      <c r="JT2">
        <v>0</v>
      </c>
      <c r="JU2">
        <v>25940</v>
      </c>
      <c r="JV2">
        <v>0</v>
      </c>
      <c r="JW2">
        <v>25940</v>
      </c>
      <c r="JX2">
        <v>0</v>
      </c>
      <c r="JY2">
        <v>0</v>
      </c>
      <c r="JZ2">
        <v>0</v>
      </c>
      <c r="KA2">
        <v>26260</v>
      </c>
      <c r="KB2">
        <v>0</v>
      </c>
      <c r="KC2">
        <v>26260</v>
      </c>
      <c r="KD2">
        <v>0</v>
      </c>
      <c r="KE2">
        <v>26260</v>
      </c>
      <c r="KF2">
        <v>0</v>
      </c>
      <c r="KG2">
        <v>0</v>
      </c>
      <c r="KH2">
        <v>0</v>
      </c>
      <c r="KI2">
        <v>26521</v>
      </c>
      <c r="KJ2">
        <v>0</v>
      </c>
      <c r="KK2">
        <v>26521</v>
      </c>
      <c r="KL2">
        <v>0</v>
      </c>
      <c r="KM2">
        <v>26521</v>
      </c>
      <c r="KN2">
        <v>0</v>
      </c>
      <c r="KO2">
        <v>0</v>
      </c>
      <c r="KP2">
        <v>0</v>
      </c>
      <c r="KQ2">
        <v>26732</v>
      </c>
      <c r="KR2">
        <v>0</v>
      </c>
      <c r="KS2">
        <v>26732</v>
      </c>
      <c r="KT2">
        <v>0</v>
      </c>
      <c r="KU2">
        <v>26732</v>
      </c>
      <c r="KV2">
        <v>0</v>
      </c>
      <c r="KW2">
        <v>0</v>
      </c>
      <c r="KX2">
        <v>0</v>
      </c>
      <c r="KY2">
        <v>18546</v>
      </c>
      <c r="KZ2">
        <v>74</v>
      </c>
      <c r="LA2">
        <v>18372</v>
      </c>
      <c r="LB2">
        <v>248</v>
      </c>
      <c r="LC2">
        <v>18372</v>
      </c>
      <c r="LD2">
        <v>0</v>
      </c>
      <c r="LE2">
        <v>174</v>
      </c>
      <c r="LF2">
        <v>74</v>
      </c>
      <c r="LG2">
        <v>21066</v>
      </c>
      <c r="LH2">
        <v>79</v>
      </c>
      <c r="LI2">
        <v>20887</v>
      </c>
      <c r="LJ2">
        <v>258</v>
      </c>
      <c r="LK2">
        <v>20887</v>
      </c>
      <c r="LL2">
        <v>0</v>
      </c>
      <c r="LM2">
        <v>179</v>
      </c>
      <c r="LN2">
        <v>79</v>
      </c>
      <c r="LO2">
        <v>22523</v>
      </c>
      <c r="LP2">
        <v>79</v>
      </c>
      <c r="LQ2">
        <v>22344</v>
      </c>
      <c r="LR2">
        <v>258</v>
      </c>
      <c r="LS2">
        <v>22344</v>
      </c>
      <c r="LT2">
        <v>0</v>
      </c>
      <c r="LU2">
        <v>179</v>
      </c>
      <c r="LV2">
        <v>79</v>
      </c>
      <c r="LW2">
        <v>23611</v>
      </c>
      <c r="LX2">
        <v>79</v>
      </c>
      <c r="LY2">
        <v>23432</v>
      </c>
      <c r="LZ2">
        <v>258</v>
      </c>
      <c r="MA2">
        <v>23432</v>
      </c>
      <c r="MB2">
        <v>0</v>
      </c>
      <c r="MC2">
        <v>179</v>
      </c>
      <c r="MD2">
        <v>79</v>
      </c>
      <c r="ME2">
        <v>24389</v>
      </c>
      <c r="MF2">
        <v>79</v>
      </c>
      <c r="MG2">
        <v>24210</v>
      </c>
      <c r="MH2">
        <v>258</v>
      </c>
      <c r="MI2">
        <v>24210</v>
      </c>
      <c r="MJ2">
        <v>0</v>
      </c>
      <c r="MK2">
        <v>179</v>
      </c>
      <c r="ML2">
        <v>79</v>
      </c>
      <c r="MM2">
        <v>24976</v>
      </c>
      <c r="MN2">
        <v>79</v>
      </c>
      <c r="MO2">
        <v>24797</v>
      </c>
      <c r="MP2">
        <v>258</v>
      </c>
      <c r="MQ2">
        <v>24797</v>
      </c>
      <c r="MR2">
        <v>0</v>
      </c>
      <c r="MS2">
        <v>179</v>
      </c>
      <c r="MT2">
        <v>79</v>
      </c>
      <c r="MU2">
        <v>25455</v>
      </c>
      <c r="MV2">
        <v>79</v>
      </c>
      <c r="MW2">
        <v>25276</v>
      </c>
      <c r="MX2">
        <v>258</v>
      </c>
      <c r="MY2">
        <v>25276</v>
      </c>
      <c r="MZ2">
        <v>0</v>
      </c>
      <c r="NA2">
        <v>179</v>
      </c>
      <c r="NB2">
        <v>79</v>
      </c>
      <c r="NC2">
        <v>25861</v>
      </c>
      <c r="ND2">
        <v>79</v>
      </c>
      <c r="NE2">
        <v>25682</v>
      </c>
      <c r="NF2">
        <v>258</v>
      </c>
      <c r="NG2">
        <v>25682</v>
      </c>
      <c r="NH2">
        <v>0</v>
      </c>
      <c r="NI2">
        <v>179</v>
      </c>
      <c r="NJ2">
        <v>79</v>
      </c>
      <c r="NK2">
        <v>26181</v>
      </c>
      <c r="NL2">
        <v>79</v>
      </c>
      <c r="NM2">
        <v>26002</v>
      </c>
      <c r="NN2">
        <v>258</v>
      </c>
      <c r="NO2">
        <v>26002</v>
      </c>
      <c r="NP2">
        <v>0</v>
      </c>
      <c r="NQ2">
        <v>179</v>
      </c>
      <c r="NR2">
        <v>79</v>
      </c>
      <c r="NS2">
        <v>26442</v>
      </c>
      <c r="NT2">
        <v>79</v>
      </c>
      <c r="NU2">
        <v>26263</v>
      </c>
      <c r="NV2">
        <v>258</v>
      </c>
      <c r="NW2">
        <v>26263</v>
      </c>
      <c r="NX2">
        <v>0</v>
      </c>
      <c r="NY2">
        <v>179</v>
      </c>
      <c r="NZ2">
        <v>79</v>
      </c>
      <c r="OA2">
        <v>26653</v>
      </c>
      <c r="OB2">
        <v>79</v>
      </c>
      <c r="OC2">
        <v>26474</v>
      </c>
      <c r="OD2">
        <v>258</v>
      </c>
      <c r="OE2">
        <v>26474</v>
      </c>
      <c r="OF2">
        <v>0</v>
      </c>
      <c r="OG2">
        <v>179</v>
      </c>
      <c r="OH2">
        <v>79</v>
      </c>
      <c r="OI2">
        <v>18401</v>
      </c>
      <c r="OJ2">
        <v>219</v>
      </c>
      <c r="OK2">
        <v>18327</v>
      </c>
      <c r="OL2">
        <v>293</v>
      </c>
      <c r="OM2">
        <v>18327</v>
      </c>
      <c r="ON2">
        <v>0</v>
      </c>
      <c r="OO2">
        <v>74</v>
      </c>
      <c r="OP2">
        <v>219</v>
      </c>
      <c r="OQ2">
        <v>20885</v>
      </c>
      <c r="OR2">
        <v>260</v>
      </c>
      <c r="OS2">
        <v>20801</v>
      </c>
      <c r="OT2">
        <v>344</v>
      </c>
      <c r="OU2">
        <v>20801</v>
      </c>
      <c r="OV2">
        <v>0</v>
      </c>
      <c r="OW2">
        <v>84</v>
      </c>
      <c r="OX2">
        <v>260</v>
      </c>
      <c r="OY2">
        <v>22318</v>
      </c>
      <c r="OZ2">
        <v>284</v>
      </c>
      <c r="PA2">
        <v>22226</v>
      </c>
      <c r="PB2">
        <v>376</v>
      </c>
      <c r="PC2">
        <v>22226</v>
      </c>
      <c r="PD2">
        <v>0</v>
      </c>
      <c r="PE2">
        <v>92</v>
      </c>
      <c r="PF2">
        <v>284</v>
      </c>
      <c r="PG2">
        <v>23382</v>
      </c>
      <c r="PH2">
        <v>308</v>
      </c>
      <c r="PI2">
        <v>23282</v>
      </c>
      <c r="PJ2">
        <v>408</v>
      </c>
      <c r="PK2">
        <v>23282</v>
      </c>
      <c r="PL2">
        <v>0</v>
      </c>
      <c r="PM2">
        <v>100</v>
      </c>
      <c r="PN2">
        <v>308</v>
      </c>
      <c r="PO2">
        <v>24142</v>
      </c>
      <c r="PP2">
        <v>326</v>
      </c>
      <c r="PQ2">
        <v>24034</v>
      </c>
      <c r="PR2">
        <v>434</v>
      </c>
      <c r="PS2">
        <v>24034</v>
      </c>
      <c r="PT2">
        <v>0</v>
      </c>
      <c r="PU2">
        <v>108</v>
      </c>
      <c r="PV2">
        <v>326</v>
      </c>
      <c r="PW2">
        <v>24726</v>
      </c>
      <c r="PX2">
        <v>329</v>
      </c>
      <c r="PY2">
        <v>24610</v>
      </c>
      <c r="PZ2">
        <v>445</v>
      </c>
      <c r="QA2">
        <v>24610</v>
      </c>
      <c r="QB2">
        <v>0</v>
      </c>
      <c r="QC2">
        <v>116</v>
      </c>
      <c r="QD2">
        <v>329</v>
      </c>
      <c r="QE2">
        <v>25205</v>
      </c>
      <c r="QF2">
        <v>329</v>
      </c>
      <c r="QG2">
        <v>25081</v>
      </c>
      <c r="QH2">
        <v>453</v>
      </c>
      <c r="QI2">
        <v>25081</v>
      </c>
      <c r="QJ2">
        <v>0</v>
      </c>
      <c r="QK2">
        <v>124</v>
      </c>
      <c r="QL2">
        <v>329</v>
      </c>
      <c r="QM2">
        <v>25611</v>
      </c>
      <c r="QN2">
        <v>329</v>
      </c>
      <c r="QO2">
        <v>25479</v>
      </c>
      <c r="QP2">
        <v>461</v>
      </c>
      <c r="QQ2">
        <v>25479</v>
      </c>
      <c r="QR2">
        <v>0</v>
      </c>
      <c r="QS2">
        <v>132</v>
      </c>
      <c r="QT2">
        <v>329</v>
      </c>
      <c r="QU2">
        <v>25931</v>
      </c>
      <c r="QV2">
        <v>329</v>
      </c>
      <c r="QW2">
        <v>25791</v>
      </c>
      <c r="QX2">
        <v>469</v>
      </c>
      <c r="QY2">
        <v>25791</v>
      </c>
      <c r="QZ2">
        <v>0</v>
      </c>
      <c r="RA2">
        <v>140</v>
      </c>
      <c r="RB2">
        <v>329</v>
      </c>
      <c r="RC2">
        <v>26192</v>
      </c>
      <c r="RD2">
        <v>329</v>
      </c>
      <c r="RE2">
        <v>26044</v>
      </c>
      <c r="RF2">
        <v>477</v>
      </c>
      <c r="RG2">
        <v>26044</v>
      </c>
      <c r="RH2">
        <v>0</v>
      </c>
      <c r="RI2">
        <v>148</v>
      </c>
      <c r="RJ2">
        <v>329</v>
      </c>
      <c r="RK2">
        <v>26403</v>
      </c>
      <c r="RL2">
        <v>329</v>
      </c>
      <c r="RM2">
        <v>26247</v>
      </c>
      <c r="RN2">
        <v>485</v>
      </c>
      <c r="RO2">
        <v>26247</v>
      </c>
      <c r="RP2">
        <v>0</v>
      </c>
      <c r="RQ2">
        <v>156</v>
      </c>
      <c r="RR2">
        <v>329</v>
      </c>
      <c r="RS2">
        <v>25498</v>
      </c>
      <c r="RT2">
        <v>0</v>
      </c>
      <c r="RU2">
        <v>25488</v>
      </c>
      <c r="RV2">
        <v>0</v>
      </c>
      <c r="RW2">
        <v>25488</v>
      </c>
      <c r="RX2">
        <v>0</v>
      </c>
      <c r="RY2">
        <v>0</v>
      </c>
      <c r="RZ2">
        <v>0</v>
      </c>
      <c r="SA2">
        <v>25488</v>
      </c>
      <c r="SB2">
        <v>18546</v>
      </c>
      <c r="SC2">
        <v>0</v>
      </c>
      <c r="SD2">
        <v>18372</v>
      </c>
      <c r="SE2">
        <v>0</v>
      </c>
      <c r="SF2">
        <v>18372</v>
      </c>
      <c r="SG2">
        <v>0</v>
      </c>
      <c r="SH2">
        <v>0</v>
      </c>
      <c r="SI2">
        <v>0</v>
      </c>
      <c r="SJ2">
        <v>18372</v>
      </c>
      <c r="SK2">
        <v>21066</v>
      </c>
      <c r="SL2">
        <v>0</v>
      </c>
      <c r="SM2">
        <v>20887</v>
      </c>
      <c r="SN2">
        <v>0</v>
      </c>
      <c r="SO2">
        <v>20887</v>
      </c>
      <c r="SP2">
        <v>0</v>
      </c>
      <c r="SQ2">
        <v>0</v>
      </c>
      <c r="SR2">
        <v>0</v>
      </c>
      <c r="SS2">
        <v>20887</v>
      </c>
      <c r="ST2">
        <v>22523</v>
      </c>
      <c r="SU2">
        <v>0</v>
      </c>
      <c r="SV2">
        <v>22344</v>
      </c>
      <c r="SW2">
        <v>0</v>
      </c>
      <c r="SX2">
        <v>22344</v>
      </c>
      <c r="SY2">
        <v>0</v>
      </c>
      <c r="SZ2">
        <v>0</v>
      </c>
      <c r="TA2">
        <v>0</v>
      </c>
      <c r="TB2">
        <v>22344</v>
      </c>
      <c r="TC2">
        <v>23611</v>
      </c>
      <c r="TD2">
        <v>0</v>
      </c>
      <c r="TE2">
        <v>23432</v>
      </c>
      <c r="TF2">
        <v>0</v>
      </c>
      <c r="TG2">
        <v>23432</v>
      </c>
      <c r="TH2">
        <v>0</v>
      </c>
      <c r="TI2">
        <v>0</v>
      </c>
      <c r="TJ2">
        <v>0</v>
      </c>
      <c r="TK2">
        <v>23432</v>
      </c>
      <c r="TL2">
        <v>24389</v>
      </c>
      <c r="TM2">
        <v>0</v>
      </c>
      <c r="TN2">
        <v>24210</v>
      </c>
      <c r="TO2">
        <v>0</v>
      </c>
      <c r="TP2">
        <v>24210</v>
      </c>
      <c r="TQ2">
        <v>0</v>
      </c>
      <c r="TR2">
        <v>0</v>
      </c>
      <c r="TS2">
        <v>0</v>
      </c>
      <c r="TT2">
        <v>24210</v>
      </c>
      <c r="TU2">
        <v>24976</v>
      </c>
      <c r="TV2">
        <v>0</v>
      </c>
      <c r="TW2">
        <v>24797</v>
      </c>
      <c r="TX2">
        <v>0</v>
      </c>
      <c r="TY2">
        <v>24797</v>
      </c>
      <c r="TZ2">
        <v>0</v>
      </c>
      <c r="UA2">
        <v>0</v>
      </c>
      <c r="UB2">
        <v>0</v>
      </c>
      <c r="UC2">
        <v>24797</v>
      </c>
      <c r="UD2">
        <v>25455</v>
      </c>
      <c r="UE2">
        <v>0</v>
      </c>
      <c r="UF2">
        <v>25276</v>
      </c>
      <c r="UG2">
        <v>0</v>
      </c>
      <c r="UH2">
        <v>25276</v>
      </c>
      <c r="UI2">
        <v>0</v>
      </c>
      <c r="UJ2">
        <v>0</v>
      </c>
      <c r="UK2">
        <v>0</v>
      </c>
      <c r="UL2">
        <v>25276</v>
      </c>
      <c r="UM2">
        <v>25861</v>
      </c>
      <c r="UN2">
        <v>0</v>
      </c>
      <c r="UO2">
        <v>25682</v>
      </c>
      <c r="UP2">
        <v>0</v>
      </c>
      <c r="UQ2">
        <v>25682</v>
      </c>
      <c r="UR2">
        <v>0</v>
      </c>
      <c r="US2">
        <v>0</v>
      </c>
      <c r="UT2">
        <v>0</v>
      </c>
      <c r="UU2">
        <v>25682</v>
      </c>
      <c r="UV2">
        <v>26181</v>
      </c>
      <c r="UW2">
        <v>0</v>
      </c>
      <c r="UX2">
        <v>26002</v>
      </c>
      <c r="UY2">
        <v>0</v>
      </c>
      <c r="UZ2">
        <v>26002</v>
      </c>
      <c r="VA2">
        <v>0</v>
      </c>
      <c r="VB2">
        <v>0</v>
      </c>
      <c r="VC2">
        <v>0</v>
      </c>
      <c r="VD2">
        <v>26002</v>
      </c>
      <c r="VE2">
        <v>26442</v>
      </c>
      <c r="VF2">
        <v>0</v>
      </c>
      <c r="VG2">
        <v>26263</v>
      </c>
      <c r="VH2">
        <v>0</v>
      </c>
      <c r="VI2">
        <v>26263</v>
      </c>
      <c r="VJ2">
        <v>0</v>
      </c>
      <c r="VK2">
        <v>0</v>
      </c>
      <c r="VL2">
        <v>0</v>
      </c>
      <c r="VM2">
        <v>26263</v>
      </c>
      <c r="VN2">
        <v>26653</v>
      </c>
      <c r="VO2">
        <v>0</v>
      </c>
      <c r="VP2">
        <v>26474</v>
      </c>
      <c r="VQ2">
        <v>0</v>
      </c>
      <c r="VR2">
        <v>26474</v>
      </c>
      <c r="VS2">
        <v>0</v>
      </c>
      <c r="VT2">
        <v>0</v>
      </c>
      <c r="VU2">
        <v>0</v>
      </c>
      <c r="VV2">
        <v>26474</v>
      </c>
      <c r="VW2">
        <v>18401</v>
      </c>
      <c r="VX2">
        <v>0</v>
      </c>
      <c r="VY2">
        <v>18327</v>
      </c>
      <c r="VZ2">
        <v>0</v>
      </c>
      <c r="WA2">
        <v>18327</v>
      </c>
      <c r="WB2">
        <v>0</v>
      </c>
      <c r="WC2">
        <v>0</v>
      </c>
      <c r="WD2">
        <v>0</v>
      </c>
      <c r="WE2">
        <v>18327</v>
      </c>
      <c r="WF2">
        <v>20885</v>
      </c>
      <c r="WG2">
        <v>0</v>
      </c>
      <c r="WH2">
        <v>20801</v>
      </c>
      <c r="WI2">
        <v>0</v>
      </c>
      <c r="WJ2">
        <v>20801</v>
      </c>
      <c r="WK2">
        <v>0</v>
      </c>
      <c r="WL2">
        <v>0</v>
      </c>
      <c r="WM2">
        <v>0</v>
      </c>
      <c r="WN2">
        <v>20801</v>
      </c>
      <c r="WO2">
        <v>22318</v>
      </c>
      <c r="WP2">
        <v>0</v>
      </c>
      <c r="WQ2">
        <v>22226</v>
      </c>
      <c r="WR2">
        <v>0</v>
      </c>
      <c r="WS2">
        <v>22226</v>
      </c>
      <c r="WT2">
        <v>0</v>
      </c>
      <c r="WU2">
        <v>0</v>
      </c>
      <c r="WV2">
        <v>0</v>
      </c>
      <c r="WW2">
        <v>22226</v>
      </c>
      <c r="WX2">
        <v>23382</v>
      </c>
      <c r="WY2">
        <v>0</v>
      </c>
      <c r="WZ2">
        <v>23282</v>
      </c>
      <c r="XA2">
        <v>0</v>
      </c>
      <c r="XB2">
        <v>23282</v>
      </c>
      <c r="XC2">
        <v>0</v>
      </c>
      <c r="XD2">
        <v>0</v>
      </c>
      <c r="XE2">
        <v>0</v>
      </c>
      <c r="XF2">
        <v>23282</v>
      </c>
      <c r="XG2">
        <v>24142</v>
      </c>
      <c r="XH2">
        <v>0</v>
      </c>
      <c r="XI2">
        <v>24034</v>
      </c>
      <c r="XJ2">
        <v>0</v>
      </c>
      <c r="XK2">
        <v>24034</v>
      </c>
      <c r="XL2">
        <v>0</v>
      </c>
      <c r="XM2">
        <v>0</v>
      </c>
      <c r="XN2">
        <v>0</v>
      </c>
      <c r="XO2">
        <v>24034</v>
      </c>
      <c r="XP2">
        <v>24726</v>
      </c>
      <c r="XQ2">
        <v>0</v>
      </c>
      <c r="XR2">
        <v>24610</v>
      </c>
      <c r="XS2">
        <v>0</v>
      </c>
      <c r="XT2">
        <v>24610</v>
      </c>
      <c r="XU2">
        <v>0</v>
      </c>
      <c r="XV2">
        <v>0</v>
      </c>
      <c r="XW2">
        <v>0</v>
      </c>
      <c r="XX2">
        <v>24610</v>
      </c>
      <c r="XY2">
        <v>25205</v>
      </c>
      <c r="XZ2">
        <v>0</v>
      </c>
      <c r="YA2">
        <v>25081</v>
      </c>
      <c r="YB2">
        <v>0</v>
      </c>
      <c r="YC2">
        <v>25081</v>
      </c>
      <c r="YD2">
        <v>0</v>
      </c>
      <c r="YE2">
        <v>0</v>
      </c>
      <c r="YF2">
        <v>0</v>
      </c>
      <c r="YG2">
        <v>25081</v>
      </c>
      <c r="YH2">
        <v>25611</v>
      </c>
      <c r="YI2">
        <v>0</v>
      </c>
      <c r="YJ2">
        <v>25479</v>
      </c>
      <c r="YK2">
        <v>0</v>
      </c>
      <c r="YL2">
        <v>25479</v>
      </c>
      <c r="YM2">
        <v>0</v>
      </c>
      <c r="YN2">
        <v>0</v>
      </c>
      <c r="YO2">
        <v>0</v>
      </c>
      <c r="YP2">
        <v>25479</v>
      </c>
      <c r="YQ2">
        <v>25931</v>
      </c>
      <c r="YR2">
        <v>0</v>
      </c>
      <c r="YS2">
        <v>25791</v>
      </c>
      <c r="YT2">
        <v>0</v>
      </c>
      <c r="YU2">
        <v>25791</v>
      </c>
      <c r="YV2">
        <v>0</v>
      </c>
      <c r="YW2">
        <v>0</v>
      </c>
      <c r="YX2">
        <v>0</v>
      </c>
      <c r="YY2">
        <v>25791</v>
      </c>
      <c r="YZ2">
        <v>26192</v>
      </c>
      <c r="ZA2">
        <v>0</v>
      </c>
      <c r="ZB2">
        <v>26044</v>
      </c>
      <c r="ZC2">
        <v>0</v>
      </c>
      <c r="ZD2">
        <v>26044</v>
      </c>
      <c r="ZE2">
        <v>0</v>
      </c>
      <c r="ZF2">
        <v>0</v>
      </c>
      <c r="ZG2">
        <v>0</v>
      </c>
      <c r="ZH2">
        <v>26044</v>
      </c>
      <c r="ZI2">
        <v>26403</v>
      </c>
      <c r="ZJ2">
        <v>0</v>
      </c>
      <c r="ZK2">
        <v>26247</v>
      </c>
      <c r="ZL2">
        <v>0</v>
      </c>
      <c r="ZM2">
        <v>26247</v>
      </c>
      <c r="ZN2">
        <v>0</v>
      </c>
      <c r="ZO2">
        <v>0</v>
      </c>
      <c r="ZP2">
        <v>0</v>
      </c>
      <c r="ZQ2">
        <v>26247</v>
      </c>
      <c r="ZR2">
        <v>90.206999999999994</v>
      </c>
      <c r="ZS2">
        <v>0</v>
      </c>
      <c r="ZT2">
        <v>90.171999999999997</v>
      </c>
      <c r="ZU2">
        <v>0</v>
      </c>
      <c r="ZV2">
        <v>90.206999999999994</v>
      </c>
      <c r="ZW2">
        <v>90.171999999999997</v>
      </c>
      <c r="ZX2">
        <v>90.171999999999997</v>
      </c>
      <c r="ZY2">
        <v>0</v>
      </c>
      <c r="ZZ2">
        <v>0</v>
      </c>
      <c r="AAA2">
        <v>0</v>
      </c>
      <c r="AAB2">
        <v>99.602999999999994</v>
      </c>
      <c r="AAC2">
        <v>0</v>
      </c>
      <c r="AAD2">
        <v>98.668000000000006</v>
      </c>
      <c r="AAE2">
        <v>0</v>
      </c>
      <c r="AAF2">
        <v>99.602999999999994</v>
      </c>
      <c r="AAG2">
        <v>98.668000000000006</v>
      </c>
      <c r="AAH2">
        <v>98.668000000000006</v>
      </c>
      <c r="AAI2">
        <v>0</v>
      </c>
      <c r="AAJ2">
        <v>0</v>
      </c>
      <c r="AAK2">
        <v>0</v>
      </c>
      <c r="AAL2">
        <v>99.626000000000005</v>
      </c>
      <c r="AAM2">
        <v>0</v>
      </c>
      <c r="AAN2">
        <v>98.78</v>
      </c>
      <c r="AAO2">
        <v>0</v>
      </c>
      <c r="AAP2">
        <v>99.626000000000005</v>
      </c>
      <c r="AAQ2">
        <v>98.78</v>
      </c>
      <c r="AAR2">
        <v>98.78</v>
      </c>
      <c r="AAS2">
        <v>0</v>
      </c>
      <c r="AAT2">
        <v>0</v>
      </c>
      <c r="AAU2">
        <v>0</v>
      </c>
      <c r="AAV2">
        <v>99.65</v>
      </c>
      <c r="AAW2">
        <v>0</v>
      </c>
      <c r="AAX2">
        <v>98.858999999999995</v>
      </c>
      <c r="AAY2">
        <v>0</v>
      </c>
      <c r="AAZ2">
        <v>99.65</v>
      </c>
      <c r="ABA2">
        <v>98.858999999999995</v>
      </c>
      <c r="ABB2">
        <v>98.858999999999995</v>
      </c>
      <c r="ABC2">
        <v>0</v>
      </c>
      <c r="ABD2">
        <v>0</v>
      </c>
      <c r="ABE2">
        <v>0</v>
      </c>
      <c r="ABF2">
        <v>99.667000000000002</v>
      </c>
      <c r="ABG2">
        <v>0</v>
      </c>
      <c r="ABH2">
        <v>98.911000000000001</v>
      </c>
      <c r="ABI2">
        <v>0</v>
      </c>
      <c r="ABJ2">
        <v>99.667000000000002</v>
      </c>
      <c r="ABK2">
        <v>98.911000000000001</v>
      </c>
      <c r="ABL2">
        <v>98.911000000000001</v>
      </c>
      <c r="ABM2">
        <v>0</v>
      </c>
      <c r="ABN2">
        <v>0</v>
      </c>
      <c r="ABO2">
        <v>0</v>
      </c>
      <c r="ABP2">
        <v>99.677000000000007</v>
      </c>
      <c r="ABQ2">
        <v>0</v>
      </c>
      <c r="ABR2">
        <v>98.945999999999998</v>
      </c>
      <c r="ABS2">
        <v>0</v>
      </c>
      <c r="ABT2">
        <v>99.677000000000007</v>
      </c>
      <c r="ABU2">
        <v>98.945999999999998</v>
      </c>
      <c r="ABV2">
        <v>98.945999999999998</v>
      </c>
      <c r="ABW2">
        <v>0</v>
      </c>
      <c r="ABX2">
        <v>0</v>
      </c>
      <c r="ABY2">
        <v>0</v>
      </c>
      <c r="ABZ2">
        <v>99.685000000000002</v>
      </c>
      <c r="ACA2">
        <v>0</v>
      </c>
      <c r="ACB2">
        <v>98.97</v>
      </c>
      <c r="ACC2">
        <v>0</v>
      </c>
      <c r="ACD2">
        <v>99.685000000000002</v>
      </c>
      <c r="ACE2">
        <v>98.97</v>
      </c>
      <c r="ACF2">
        <v>98.97</v>
      </c>
      <c r="ACG2">
        <v>0</v>
      </c>
      <c r="ACH2">
        <v>0</v>
      </c>
      <c r="ACI2">
        <v>0</v>
      </c>
      <c r="ACJ2">
        <v>99.691000000000003</v>
      </c>
      <c r="ACK2">
        <v>0</v>
      </c>
      <c r="ACL2">
        <v>98.99</v>
      </c>
      <c r="ACM2">
        <v>0</v>
      </c>
      <c r="ACN2">
        <v>99.691000000000003</v>
      </c>
      <c r="ACO2">
        <v>98.99</v>
      </c>
      <c r="ACP2">
        <v>98.99</v>
      </c>
      <c r="ACQ2">
        <v>0</v>
      </c>
      <c r="ACR2">
        <v>0</v>
      </c>
      <c r="ACS2">
        <v>0</v>
      </c>
      <c r="ACT2">
        <v>99.694999999999993</v>
      </c>
      <c r="ACU2">
        <v>0</v>
      </c>
      <c r="ACV2">
        <v>99.004999999999995</v>
      </c>
      <c r="ACW2">
        <v>0</v>
      </c>
      <c r="ACX2">
        <v>99.694999999999993</v>
      </c>
      <c r="ACY2">
        <v>99.004999999999995</v>
      </c>
      <c r="ACZ2">
        <v>99.004999999999995</v>
      </c>
      <c r="ADA2">
        <v>0</v>
      </c>
      <c r="ADB2">
        <v>0</v>
      </c>
      <c r="ADC2">
        <v>0</v>
      </c>
      <c r="ADD2">
        <v>99.698999999999998</v>
      </c>
      <c r="ADE2">
        <v>0</v>
      </c>
      <c r="ADF2">
        <v>99.018000000000001</v>
      </c>
      <c r="ADG2">
        <v>0</v>
      </c>
      <c r="ADH2">
        <v>99.698999999999998</v>
      </c>
      <c r="ADI2">
        <v>99.018000000000001</v>
      </c>
      <c r="ADJ2">
        <v>99.018000000000001</v>
      </c>
      <c r="ADK2">
        <v>0</v>
      </c>
      <c r="ADL2">
        <v>0</v>
      </c>
      <c r="ADM2">
        <v>0</v>
      </c>
      <c r="ADN2">
        <v>99.701999999999998</v>
      </c>
      <c r="ADO2">
        <v>0</v>
      </c>
      <c r="ADP2">
        <v>99.027000000000001</v>
      </c>
      <c r="ADQ2">
        <v>0</v>
      </c>
      <c r="ADR2">
        <v>99.701999999999998</v>
      </c>
      <c r="ADS2">
        <v>99.027000000000001</v>
      </c>
      <c r="ADT2">
        <v>99.027000000000001</v>
      </c>
      <c r="ADU2">
        <v>0</v>
      </c>
      <c r="ADV2">
        <v>0</v>
      </c>
      <c r="ADW2">
        <v>0</v>
      </c>
      <c r="ADX2">
        <v>99.703999999999994</v>
      </c>
      <c r="ADY2">
        <v>0</v>
      </c>
      <c r="ADZ2">
        <v>99.034999999999997</v>
      </c>
      <c r="AEA2">
        <v>0</v>
      </c>
      <c r="AEB2">
        <v>99.703999999999994</v>
      </c>
      <c r="AEC2">
        <v>99.034999999999997</v>
      </c>
      <c r="AED2">
        <v>99.034999999999997</v>
      </c>
      <c r="AEE2">
        <v>0</v>
      </c>
      <c r="AEF2">
        <v>0</v>
      </c>
      <c r="AEG2">
        <v>0</v>
      </c>
      <c r="AEH2">
        <v>98.823999999999998</v>
      </c>
      <c r="AEI2">
        <v>0</v>
      </c>
      <c r="AEJ2">
        <v>98.426000000000002</v>
      </c>
      <c r="AEK2">
        <v>0</v>
      </c>
      <c r="AEL2">
        <v>98.823999999999998</v>
      </c>
      <c r="AEM2">
        <v>98.426000000000002</v>
      </c>
      <c r="AEN2">
        <v>98.426000000000002</v>
      </c>
      <c r="AEO2">
        <v>0</v>
      </c>
      <c r="AEP2">
        <v>0</v>
      </c>
      <c r="AEQ2">
        <v>0</v>
      </c>
      <c r="AER2">
        <v>98.77</v>
      </c>
      <c r="AES2">
        <v>0</v>
      </c>
      <c r="AET2">
        <v>98.373000000000005</v>
      </c>
      <c r="AEU2">
        <v>0</v>
      </c>
      <c r="AEV2">
        <v>98.77</v>
      </c>
      <c r="AEW2">
        <v>98.373000000000005</v>
      </c>
      <c r="AEX2">
        <v>98.373000000000005</v>
      </c>
      <c r="AEY2">
        <v>0</v>
      </c>
      <c r="AEZ2">
        <v>0</v>
      </c>
      <c r="AFA2">
        <v>0</v>
      </c>
      <c r="AFB2">
        <v>98.742999999999995</v>
      </c>
      <c r="AFC2">
        <v>0</v>
      </c>
      <c r="AFD2">
        <v>98.335999999999999</v>
      </c>
      <c r="AFE2">
        <v>0</v>
      </c>
      <c r="AFF2">
        <v>98.742999999999995</v>
      </c>
      <c r="AFG2">
        <v>98.335999999999999</v>
      </c>
      <c r="AFH2">
        <v>98.335999999999999</v>
      </c>
      <c r="AFI2">
        <v>0</v>
      </c>
      <c r="AFJ2">
        <v>0</v>
      </c>
      <c r="AFK2">
        <v>0</v>
      </c>
      <c r="AFL2">
        <v>98.7</v>
      </c>
      <c r="AFM2">
        <v>0</v>
      </c>
      <c r="AFN2">
        <v>98.278000000000006</v>
      </c>
      <c r="AFO2">
        <v>0</v>
      </c>
      <c r="AFP2">
        <v>98.7</v>
      </c>
      <c r="AFQ2">
        <v>98.278000000000006</v>
      </c>
      <c r="AFR2">
        <v>98.278000000000006</v>
      </c>
      <c r="AFS2">
        <v>0</v>
      </c>
      <c r="AFT2">
        <v>0</v>
      </c>
      <c r="AFU2">
        <v>0</v>
      </c>
      <c r="AFV2">
        <v>98.668000000000006</v>
      </c>
      <c r="AFW2">
        <v>0</v>
      </c>
      <c r="AFX2">
        <v>98.225999999999999</v>
      </c>
      <c r="AFY2">
        <v>0</v>
      </c>
      <c r="AFZ2">
        <v>98.668000000000006</v>
      </c>
      <c r="AGA2">
        <v>98.225999999999999</v>
      </c>
      <c r="AGB2">
        <v>98.225999999999999</v>
      </c>
      <c r="AGC2">
        <v>0</v>
      </c>
      <c r="AGD2">
        <v>0</v>
      </c>
      <c r="AGE2">
        <v>0</v>
      </c>
      <c r="AGF2">
        <v>98.686999999999998</v>
      </c>
      <c r="AGG2">
        <v>0</v>
      </c>
      <c r="AGH2">
        <v>98.224000000000004</v>
      </c>
      <c r="AGI2">
        <v>0</v>
      </c>
      <c r="AGJ2">
        <v>98.686999999999998</v>
      </c>
      <c r="AGK2">
        <v>98.224000000000004</v>
      </c>
      <c r="AGL2">
        <v>98.224000000000004</v>
      </c>
      <c r="AGM2">
        <v>0</v>
      </c>
      <c r="AGN2">
        <v>0</v>
      </c>
      <c r="AGO2">
        <v>0</v>
      </c>
      <c r="AGP2">
        <v>98.712000000000003</v>
      </c>
      <c r="AGQ2">
        <v>0</v>
      </c>
      <c r="AGR2">
        <v>98.225999999999999</v>
      </c>
      <c r="AGS2">
        <v>0</v>
      </c>
      <c r="AGT2">
        <v>98.712000000000003</v>
      </c>
      <c r="AGU2">
        <v>98.225999999999999</v>
      </c>
      <c r="AGV2">
        <v>98.225999999999999</v>
      </c>
      <c r="AGW2">
        <v>0</v>
      </c>
      <c r="AGX2">
        <v>0</v>
      </c>
      <c r="AGY2">
        <v>0</v>
      </c>
      <c r="AGZ2">
        <v>98.731999999999999</v>
      </c>
      <c r="AHA2">
        <v>0</v>
      </c>
      <c r="AHB2">
        <v>98.222999999999999</v>
      </c>
      <c r="AHC2">
        <v>0</v>
      </c>
      <c r="AHD2">
        <v>98.731999999999999</v>
      </c>
      <c r="AHE2">
        <v>98.222999999999999</v>
      </c>
      <c r="AHF2">
        <v>98.222999999999999</v>
      </c>
      <c r="AHG2">
        <v>0</v>
      </c>
      <c r="AHH2">
        <v>0</v>
      </c>
      <c r="AHI2">
        <v>0</v>
      </c>
      <c r="AHJ2">
        <v>98.747</v>
      </c>
      <c r="AHK2">
        <v>0</v>
      </c>
      <c r="AHL2">
        <v>98.213999999999999</v>
      </c>
      <c r="AHM2">
        <v>0</v>
      </c>
      <c r="AHN2">
        <v>98.747</v>
      </c>
      <c r="AHO2">
        <v>98.213999999999999</v>
      </c>
      <c r="AHP2">
        <v>98.213999999999999</v>
      </c>
      <c r="AHQ2">
        <v>0</v>
      </c>
      <c r="AHR2">
        <v>0</v>
      </c>
      <c r="AHS2">
        <v>0</v>
      </c>
      <c r="AHT2">
        <v>98.759</v>
      </c>
      <c r="AHU2">
        <v>0</v>
      </c>
      <c r="AHV2">
        <v>98.200999999999993</v>
      </c>
      <c r="AHW2">
        <v>0</v>
      </c>
      <c r="AHX2">
        <v>98.759</v>
      </c>
      <c r="AHY2">
        <v>98.200999999999993</v>
      </c>
      <c r="AHZ2">
        <v>98.200999999999993</v>
      </c>
      <c r="AIA2">
        <v>0</v>
      </c>
      <c r="AIB2">
        <v>0</v>
      </c>
      <c r="AIC2">
        <v>0</v>
      </c>
      <c r="AID2">
        <v>98.769000000000005</v>
      </c>
      <c r="AIE2">
        <v>0</v>
      </c>
      <c r="AIF2">
        <v>98.186000000000007</v>
      </c>
      <c r="AIG2">
        <v>0</v>
      </c>
      <c r="AIH2">
        <v>98.769000000000005</v>
      </c>
      <c r="AII2">
        <v>98.186000000000007</v>
      </c>
      <c r="AIJ2">
        <v>98.186000000000007</v>
      </c>
      <c r="AIK2">
        <v>0</v>
      </c>
      <c r="AIL2">
        <v>0</v>
      </c>
      <c r="AIM2">
        <v>0</v>
      </c>
      <c r="AIN2">
        <v>25569</v>
      </c>
      <c r="AIO2">
        <v>0</v>
      </c>
      <c r="AIP2">
        <v>25569</v>
      </c>
      <c r="AIQ2">
        <v>0</v>
      </c>
      <c r="AIR2">
        <v>25569</v>
      </c>
      <c r="AIS2">
        <v>0</v>
      </c>
      <c r="AIT2">
        <v>0</v>
      </c>
      <c r="AIU2">
        <v>0</v>
      </c>
    </row>
    <row r="3" spans="1:931" x14ac:dyDescent="0.25">
      <c r="A3" t="s">
        <v>924</v>
      </c>
      <c r="B3">
        <v>30460</v>
      </c>
      <c r="C3">
        <v>0</v>
      </c>
      <c r="D3">
        <v>30460</v>
      </c>
      <c r="E3">
        <v>25111</v>
      </c>
      <c r="F3">
        <v>13671</v>
      </c>
      <c r="G3">
        <v>15813</v>
      </c>
      <c r="H3">
        <v>17031</v>
      </c>
      <c r="I3">
        <v>17951</v>
      </c>
      <c r="J3">
        <v>18657</v>
      </c>
      <c r="K3">
        <v>19246</v>
      </c>
      <c r="L3">
        <v>19780</v>
      </c>
      <c r="M3">
        <v>20276</v>
      </c>
      <c r="N3">
        <v>20732</v>
      </c>
      <c r="O3">
        <v>21143</v>
      </c>
      <c r="P3">
        <v>21525</v>
      </c>
      <c r="Q3">
        <v>11916</v>
      </c>
      <c r="R3">
        <v>13628</v>
      </c>
      <c r="S3">
        <v>14597</v>
      </c>
      <c r="T3">
        <v>15310</v>
      </c>
      <c r="U3">
        <v>15851</v>
      </c>
      <c r="V3">
        <v>16319</v>
      </c>
      <c r="W3">
        <v>16734</v>
      </c>
      <c r="X3">
        <v>17132</v>
      </c>
      <c r="Y3">
        <v>17486</v>
      </c>
      <c r="Z3">
        <v>17845</v>
      </c>
      <c r="AA3">
        <v>18163</v>
      </c>
      <c r="AB3">
        <v>87.813999999999993</v>
      </c>
      <c r="AC3">
        <v>96.994</v>
      </c>
      <c r="AD3">
        <v>97.034000000000006</v>
      </c>
      <c r="AE3">
        <v>96.963999999999999</v>
      </c>
      <c r="AF3">
        <v>96.936000000000007</v>
      </c>
      <c r="AG3">
        <v>96.881</v>
      </c>
      <c r="AH3">
        <v>96.784000000000006</v>
      </c>
      <c r="AI3">
        <v>96.668000000000006</v>
      </c>
      <c r="AJ3">
        <v>96.552999999999997</v>
      </c>
      <c r="AK3">
        <v>96.435000000000002</v>
      </c>
      <c r="AL3">
        <v>96.316000000000003</v>
      </c>
      <c r="AM3">
        <v>96.194999999999993</v>
      </c>
      <c r="AN3">
        <v>94.688999999999993</v>
      </c>
      <c r="AO3">
        <v>94.542000000000002</v>
      </c>
      <c r="AP3">
        <v>94.58</v>
      </c>
      <c r="AQ3">
        <v>94.697000000000003</v>
      </c>
      <c r="AR3">
        <v>94.805999999999997</v>
      </c>
      <c r="AS3">
        <v>94.891999999999996</v>
      </c>
      <c r="AT3">
        <v>94.948999999999998</v>
      </c>
      <c r="AU3">
        <v>95.024000000000001</v>
      </c>
      <c r="AV3">
        <v>95.094999999999999</v>
      </c>
      <c r="AW3">
        <v>95.152000000000001</v>
      </c>
      <c r="AX3">
        <v>95.200999999999993</v>
      </c>
      <c r="AY3">
        <v>11916</v>
      </c>
      <c r="AZ3">
        <v>13628</v>
      </c>
      <c r="BA3">
        <v>14597</v>
      </c>
      <c r="BB3">
        <v>15310</v>
      </c>
      <c r="BC3">
        <v>15851</v>
      </c>
      <c r="BD3">
        <v>16319</v>
      </c>
      <c r="BE3">
        <v>16734</v>
      </c>
      <c r="BF3">
        <v>17132</v>
      </c>
      <c r="BG3">
        <v>17486</v>
      </c>
      <c r="BH3">
        <v>17845</v>
      </c>
      <c r="BI3">
        <v>18163</v>
      </c>
      <c r="BJ3">
        <v>8.4</v>
      </c>
      <c r="BK3">
        <v>8.3719999999999999</v>
      </c>
      <c r="BL3">
        <v>8.3439999999999994</v>
      </c>
      <c r="BM3">
        <v>8.2889999999999997</v>
      </c>
      <c r="BN3">
        <v>8.2899999999999991</v>
      </c>
      <c r="BO3">
        <v>8.3030000000000008</v>
      </c>
      <c r="BP3">
        <v>8.2940000000000005</v>
      </c>
      <c r="BQ3">
        <v>8.3350000000000009</v>
      </c>
      <c r="BR3">
        <v>8.35</v>
      </c>
      <c r="BS3">
        <v>8.4280000000000008</v>
      </c>
      <c r="BT3">
        <v>8.4949999999999992</v>
      </c>
      <c r="BU3">
        <v>8.3919999999999995</v>
      </c>
      <c r="BV3">
        <v>8.5120000000000005</v>
      </c>
      <c r="BW3">
        <v>8.57</v>
      </c>
      <c r="BX3">
        <v>8.5039999999999996</v>
      </c>
      <c r="BY3">
        <v>8.3840000000000003</v>
      </c>
      <c r="BZ3">
        <v>8.3030000000000008</v>
      </c>
      <c r="CA3">
        <v>8.2769999999999992</v>
      </c>
      <c r="CB3">
        <v>8.2710000000000008</v>
      </c>
      <c r="CC3">
        <v>8.2579999999999991</v>
      </c>
      <c r="CD3">
        <v>8.26</v>
      </c>
      <c r="CE3">
        <v>8.2919999999999998</v>
      </c>
      <c r="CF3">
        <v>12.597</v>
      </c>
      <c r="CG3">
        <v>12.467000000000001</v>
      </c>
      <c r="CH3">
        <v>12.393000000000001</v>
      </c>
      <c r="CI3">
        <v>12.26</v>
      </c>
      <c r="CJ3">
        <v>12.119</v>
      </c>
      <c r="CK3">
        <v>12.06</v>
      </c>
      <c r="CL3">
        <v>12.041</v>
      </c>
      <c r="CM3">
        <v>12.087999999999999</v>
      </c>
      <c r="CN3">
        <v>12.09</v>
      </c>
      <c r="CO3">
        <v>12.199</v>
      </c>
      <c r="CP3">
        <v>12.294</v>
      </c>
      <c r="CQ3">
        <v>1501</v>
      </c>
      <c r="CR3">
        <v>1699</v>
      </c>
      <c r="CS3">
        <v>1809</v>
      </c>
      <c r="CT3">
        <v>1877</v>
      </c>
      <c r="CU3">
        <v>1921</v>
      </c>
      <c r="CV3">
        <v>1968</v>
      </c>
      <c r="CW3">
        <v>2015</v>
      </c>
      <c r="CX3">
        <v>2071</v>
      </c>
      <c r="CY3">
        <v>2114</v>
      </c>
      <c r="CZ3">
        <v>2177</v>
      </c>
      <c r="DA3">
        <v>2233</v>
      </c>
      <c r="DB3">
        <v>1000</v>
      </c>
      <c r="DC3">
        <v>1160</v>
      </c>
      <c r="DD3">
        <v>1251</v>
      </c>
      <c r="DE3">
        <v>1302</v>
      </c>
      <c r="DF3">
        <v>1329</v>
      </c>
      <c r="DG3">
        <v>1355</v>
      </c>
      <c r="DH3">
        <v>1385</v>
      </c>
      <c r="DI3">
        <v>1417</v>
      </c>
      <c r="DJ3">
        <v>1444</v>
      </c>
      <c r="DK3">
        <v>1474</v>
      </c>
      <c r="DL3">
        <v>1506</v>
      </c>
      <c r="DM3">
        <v>1001</v>
      </c>
      <c r="DN3">
        <v>1141</v>
      </c>
      <c r="DO3">
        <v>1218</v>
      </c>
      <c r="DP3">
        <v>1269</v>
      </c>
      <c r="DQ3">
        <v>1314</v>
      </c>
      <c r="DR3">
        <v>1355</v>
      </c>
      <c r="DS3">
        <v>1388</v>
      </c>
      <c r="DT3">
        <v>1428</v>
      </c>
      <c r="DU3">
        <v>1460</v>
      </c>
      <c r="DV3">
        <v>1504</v>
      </c>
      <c r="DW3">
        <v>1543</v>
      </c>
      <c r="DX3">
        <v>26866</v>
      </c>
      <c r="DY3">
        <v>27296</v>
      </c>
      <c r="DZ3">
        <v>27545</v>
      </c>
      <c r="EA3">
        <v>27752</v>
      </c>
      <c r="EB3">
        <v>27917</v>
      </c>
      <c r="EC3">
        <v>28038</v>
      </c>
      <c r="ED3">
        <v>28157</v>
      </c>
      <c r="EE3">
        <v>28255</v>
      </c>
      <c r="EF3">
        <v>28357</v>
      </c>
      <c r="EG3">
        <v>28409</v>
      </c>
      <c r="EH3">
        <v>28473</v>
      </c>
      <c r="EI3">
        <v>26115</v>
      </c>
      <c r="EJ3">
        <v>26448</v>
      </c>
      <c r="EK3">
        <v>26637</v>
      </c>
      <c r="EL3">
        <v>26806</v>
      </c>
      <c r="EM3">
        <v>26936</v>
      </c>
      <c r="EN3">
        <v>27026</v>
      </c>
      <c r="EO3">
        <v>27115</v>
      </c>
      <c r="EP3">
        <v>27186</v>
      </c>
      <c r="EQ3">
        <v>27260</v>
      </c>
      <c r="ER3">
        <v>27290</v>
      </c>
      <c r="ES3">
        <v>27329</v>
      </c>
      <c r="ET3">
        <v>97.204999999999998</v>
      </c>
      <c r="EU3">
        <v>96.893000000000001</v>
      </c>
      <c r="EV3">
        <v>96.706000000000003</v>
      </c>
      <c r="EW3">
        <v>96.591999999999999</v>
      </c>
      <c r="EX3">
        <v>96.488</v>
      </c>
      <c r="EY3">
        <v>96.393000000000001</v>
      </c>
      <c r="EZ3">
        <v>96.302000000000007</v>
      </c>
      <c r="FA3">
        <v>96.218999999999994</v>
      </c>
      <c r="FB3">
        <v>96.135000000000005</v>
      </c>
      <c r="FC3">
        <v>96.063999999999993</v>
      </c>
      <c r="FD3">
        <v>95.983999999999995</v>
      </c>
      <c r="FE3">
        <v>25018</v>
      </c>
      <c r="FF3">
        <v>99.63</v>
      </c>
      <c r="FG3">
        <v>12716</v>
      </c>
      <c r="FH3">
        <v>14722</v>
      </c>
      <c r="FI3">
        <v>15861</v>
      </c>
      <c r="FJ3">
        <v>16729</v>
      </c>
      <c r="FK3">
        <v>17394</v>
      </c>
      <c r="FL3">
        <v>17943</v>
      </c>
      <c r="FM3">
        <v>18437</v>
      </c>
      <c r="FN3">
        <v>18893</v>
      </c>
      <c r="FO3">
        <v>19309</v>
      </c>
      <c r="FP3">
        <v>19680</v>
      </c>
      <c r="FQ3">
        <v>20022</v>
      </c>
      <c r="FR3">
        <v>93.018000000000001</v>
      </c>
      <c r="FS3">
        <v>93.103999999999999</v>
      </c>
      <c r="FT3">
        <v>93.13</v>
      </c>
      <c r="FU3">
        <v>93.194999999999993</v>
      </c>
      <c r="FV3">
        <v>93.23</v>
      </c>
      <c r="FW3">
        <v>93.23</v>
      </c>
      <c r="FX3">
        <v>93.21</v>
      </c>
      <c r="FY3">
        <v>93.179000000000002</v>
      </c>
      <c r="FZ3">
        <v>93.135999999999996</v>
      </c>
      <c r="GA3">
        <v>93.08</v>
      </c>
      <c r="GB3">
        <v>93.016999999999996</v>
      </c>
      <c r="GC3">
        <v>13044</v>
      </c>
      <c r="GD3">
        <v>15084</v>
      </c>
      <c r="GE3">
        <v>16244</v>
      </c>
      <c r="GF3">
        <v>17126</v>
      </c>
      <c r="GG3">
        <v>17799</v>
      </c>
      <c r="GH3">
        <v>18360</v>
      </c>
      <c r="GI3">
        <v>18866</v>
      </c>
      <c r="GJ3">
        <v>19337</v>
      </c>
      <c r="GK3">
        <v>19769</v>
      </c>
      <c r="GL3">
        <v>20156</v>
      </c>
      <c r="GM3">
        <v>20514</v>
      </c>
      <c r="GN3">
        <v>95.414000000000001</v>
      </c>
      <c r="GO3">
        <v>95.393000000000001</v>
      </c>
      <c r="GP3">
        <v>95.379000000000005</v>
      </c>
      <c r="GQ3">
        <v>95.406999999999996</v>
      </c>
      <c r="GR3">
        <v>95.403999999999996</v>
      </c>
      <c r="GS3">
        <v>95.396000000000001</v>
      </c>
      <c r="GT3">
        <v>95.379000000000005</v>
      </c>
      <c r="GU3">
        <v>95.369</v>
      </c>
      <c r="GV3">
        <v>95.355000000000004</v>
      </c>
      <c r="GW3">
        <v>95.331999999999994</v>
      </c>
      <c r="GX3">
        <v>95.302999999999997</v>
      </c>
      <c r="GY3">
        <v>30460</v>
      </c>
      <c r="GZ3">
        <v>0</v>
      </c>
      <c r="HA3">
        <v>26620</v>
      </c>
      <c r="HB3">
        <v>3840</v>
      </c>
      <c r="HC3">
        <v>26620</v>
      </c>
      <c r="HD3">
        <v>0</v>
      </c>
      <c r="HE3">
        <v>3840</v>
      </c>
      <c r="HF3">
        <v>0</v>
      </c>
      <c r="HG3">
        <v>25045</v>
      </c>
      <c r="HH3">
        <v>5</v>
      </c>
      <c r="HI3">
        <v>24996</v>
      </c>
      <c r="HJ3">
        <v>54</v>
      </c>
      <c r="HK3">
        <v>24996</v>
      </c>
      <c r="HL3">
        <v>0</v>
      </c>
      <c r="HM3">
        <v>49</v>
      </c>
      <c r="HN3">
        <v>5</v>
      </c>
      <c r="HO3">
        <v>13671</v>
      </c>
      <c r="HP3">
        <v>0</v>
      </c>
      <c r="HQ3">
        <v>12191</v>
      </c>
      <c r="HR3">
        <v>1480</v>
      </c>
      <c r="HS3">
        <v>12191</v>
      </c>
      <c r="HT3">
        <v>0</v>
      </c>
      <c r="HU3">
        <v>1480</v>
      </c>
      <c r="HV3">
        <v>0</v>
      </c>
      <c r="HW3">
        <v>15813</v>
      </c>
      <c r="HX3">
        <v>0</v>
      </c>
      <c r="HY3">
        <v>14139</v>
      </c>
      <c r="HZ3">
        <v>1674</v>
      </c>
      <c r="IA3">
        <v>14139</v>
      </c>
      <c r="IB3">
        <v>0</v>
      </c>
      <c r="IC3">
        <v>1674</v>
      </c>
      <c r="ID3">
        <v>0</v>
      </c>
      <c r="IE3">
        <v>17031</v>
      </c>
      <c r="IF3">
        <v>0</v>
      </c>
      <c r="IG3">
        <v>15262</v>
      </c>
      <c r="IH3">
        <v>1769</v>
      </c>
      <c r="II3">
        <v>15262</v>
      </c>
      <c r="IJ3">
        <v>0</v>
      </c>
      <c r="IK3">
        <v>1769</v>
      </c>
      <c r="IL3">
        <v>0</v>
      </c>
      <c r="IM3">
        <v>17951</v>
      </c>
      <c r="IN3">
        <v>0</v>
      </c>
      <c r="IO3">
        <v>16114</v>
      </c>
      <c r="IP3">
        <v>1837</v>
      </c>
      <c r="IQ3">
        <v>16114</v>
      </c>
      <c r="IR3">
        <v>0</v>
      </c>
      <c r="IS3">
        <v>1837</v>
      </c>
      <c r="IT3">
        <v>0</v>
      </c>
      <c r="IU3">
        <v>18657</v>
      </c>
      <c r="IV3">
        <v>0</v>
      </c>
      <c r="IW3">
        <v>16769</v>
      </c>
      <c r="IX3">
        <v>1888</v>
      </c>
      <c r="IY3">
        <v>16769</v>
      </c>
      <c r="IZ3">
        <v>0</v>
      </c>
      <c r="JA3">
        <v>1888</v>
      </c>
      <c r="JB3">
        <v>0</v>
      </c>
      <c r="JC3">
        <v>19246</v>
      </c>
      <c r="JD3">
        <v>0</v>
      </c>
      <c r="JE3">
        <v>17305</v>
      </c>
      <c r="JF3">
        <v>1941</v>
      </c>
      <c r="JG3">
        <v>17305</v>
      </c>
      <c r="JH3">
        <v>0</v>
      </c>
      <c r="JI3">
        <v>1941</v>
      </c>
      <c r="JJ3">
        <v>0</v>
      </c>
      <c r="JK3">
        <v>19780</v>
      </c>
      <c r="JL3">
        <v>0</v>
      </c>
      <c r="JM3">
        <v>17783</v>
      </c>
      <c r="JN3">
        <v>1997</v>
      </c>
      <c r="JO3">
        <v>17783</v>
      </c>
      <c r="JP3">
        <v>0</v>
      </c>
      <c r="JQ3">
        <v>1997</v>
      </c>
      <c r="JR3">
        <v>0</v>
      </c>
      <c r="JS3">
        <v>20276</v>
      </c>
      <c r="JT3">
        <v>0</v>
      </c>
      <c r="JU3">
        <v>18223</v>
      </c>
      <c r="JV3">
        <v>2053</v>
      </c>
      <c r="JW3">
        <v>18223</v>
      </c>
      <c r="JX3">
        <v>0</v>
      </c>
      <c r="JY3">
        <v>2053</v>
      </c>
      <c r="JZ3">
        <v>0</v>
      </c>
      <c r="KA3">
        <v>20732</v>
      </c>
      <c r="KB3">
        <v>0</v>
      </c>
      <c r="KC3">
        <v>18623</v>
      </c>
      <c r="KD3">
        <v>2109</v>
      </c>
      <c r="KE3">
        <v>18623</v>
      </c>
      <c r="KF3">
        <v>0</v>
      </c>
      <c r="KG3">
        <v>2109</v>
      </c>
      <c r="KH3">
        <v>0</v>
      </c>
      <c r="KI3">
        <v>21143</v>
      </c>
      <c r="KJ3">
        <v>0</v>
      </c>
      <c r="KK3">
        <v>18978</v>
      </c>
      <c r="KL3">
        <v>2165</v>
      </c>
      <c r="KM3">
        <v>18978</v>
      </c>
      <c r="KN3">
        <v>0</v>
      </c>
      <c r="KO3">
        <v>2165</v>
      </c>
      <c r="KP3">
        <v>0</v>
      </c>
      <c r="KQ3">
        <v>21525</v>
      </c>
      <c r="KR3">
        <v>0</v>
      </c>
      <c r="KS3">
        <v>19304</v>
      </c>
      <c r="KT3">
        <v>2221</v>
      </c>
      <c r="KU3">
        <v>19304</v>
      </c>
      <c r="KV3">
        <v>0</v>
      </c>
      <c r="KW3">
        <v>2221</v>
      </c>
      <c r="KX3">
        <v>0</v>
      </c>
      <c r="KY3">
        <v>13606</v>
      </c>
      <c r="KZ3">
        <v>65</v>
      </c>
      <c r="LA3">
        <v>11892</v>
      </c>
      <c r="LB3">
        <v>1779</v>
      </c>
      <c r="LC3">
        <v>11892</v>
      </c>
      <c r="LD3">
        <v>0</v>
      </c>
      <c r="LE3">
        <v>1714</v>
      </c>
      <c r="LF3">
        <v>65</v>
      </c>
      <c r="LG3">
        <v>15730</v>
      </c>
      <c r="LH3">
        <v>83</v>
      </c>
      <c r="LI3">
        <v>13798</v>
      </c>
      <c r="LJ3">
        <v>2015</v>
      </c>
      <c r="LK3">
        <v>13798</v>
      </c>
      <c r="LL3">
        <v>0</v>
      </c>
      <c r="LM3">
        <v>1932</v>
      </c>
      <c r="LN3">
        <v>83</v>
      </c>
      <c r="LO3">
        <v>16932</v>
      </c>
      <c r="LP3">
        <v>99</v>
      </c>
      <c r="LQ3">
        <v>14889</v>
      </c>
      <c r="LR3">
        <v>2142</v>
      </c>
      <c r="LS3">
        <v>14889</v>
      </c>
      <c r="LT3">
        <v>0</v>
      </c>
      <c r="LU3">
        <v>2043</v>
      </c>
      <c r="LV3">
        <v>99</v>
      </c>
      <c r="LW3">
        <v>17843</v>
      </c>
      <c r="LX3">
        <v>108</v>
      </c>
      <c r="LY3">
        <v>15724</v>
      </c>
      <c r="LZ3">
        <v>2227</v>
      </c>
      <c r="MA3">
        <v>15724</v>
      </c>
      <c r="MB3">
        <v>0</v>
      </c>
      <c r="MC3">
        <v>2119</v>
      </c>
      <c r="MD3">
        <v>108</v>
      </c>
      <c r="ME3">
        <v>18541</v>
      </c>
      <c r="MF3">
        <v>116</v>
      </c>
      <c r="MG3">
        <v>16363</v>
      </c>
      <c r="MH3">
        <v>2294</v>
      </c>
      <c r="MI3">
        <v>16363</v>
      </c>
      <c r="MJ3">
        <v>0</v>
      </c>
      <c r="MK3">
        <v>2178</v>
      </c>
      <c r="ML3">
        <v>116</v>
      </c>
      <c r="MM3">
        <v>19122</v>
      </c>
      <c r="MN3">
        <v>124</v>
      </c>
      <c r="MO3">
        <v>16888</v>
      </c>
      <c r="MP3">
        <v>2358</v>
      </c>
      <c r="MQ3">
        <v>16888</v>
      </c>
      <c r="MR3">
        <v>0</v>
      </c>
      <c r="MS3">
        <v>2234</v>
      </c>
      <c r="MT3">
        <v>124</v>
      </c>
      <c r="MU3">
        <v>19648</v>
      </c>
      <c r="MV3">
        <v>132</v>
      </c>
      <c r="MW3">
        <v>17358</v>
      </c>
      <c r="MX3">
        <v>2422</v>
      </c>
      <c r="MY3">
        <v>17358</v>
      </c>
      <c r="MZ3">
        <v>0</v>
      </c>
      <c r="NA3">
        <v>2290</v>
      </c>
      <c r="NB3">
        <v>132</v>
      </c>
      <c r="NC3">
        <v>20136</v>
      </c>
      <c r="ND3">
        <v>140</v>
      </c>
      <c r="NE3">
        <v>17790</v>
      </c>
      <c r="NF3">
        <v>2486</v>
      </c>
      <c r="NG3">
        <v>17790</v>
      </c>
      <c r="NH3">
        <v>0</v>
      </c>
      <c r="NI3">
        <v>2346</v>
      </c>
      <c r="NJ3">
        <v>140</v>
      </c>
      <c r="NK3">
        <v>20584</v>
      </c>
      <c r="NL3">
        <v>148</v>
      </c>
      <c r="NM3">
        <v>18182</v>
      </c>
      <c r="NN3">
        <v>2550</v>
      </c>
      <c r="NO3">
        <v>18182</v>
      </c>
      <c r="NP3">
        <v>0</v>
      </c>
      <c r="NQ3">
        <v>2402</v>
      </c>
      <c r="NR3">
        <v>148</v>
      </c>
      <c r="NS3">
        <v>20987</v>
      </c>
      <c r="NT3">
        <v>156</v>
      </c>
      <c r="NU3">
        <v>18529</v>
      </c>
      <c r="NV3">
        <v>2614</v>
      </c>
      <c r="NW3">
        <v>18529</v>
      </c>
      <c r="NX3">
        <v>0</v>
      </c>
      <c r="NY3">
        <v>2458</v>
      </c>
      <c r="NZ3">
        <v>156</v>
      </c>
      <c r="OA3">
        <v>21361</v>
      </c>
      <c r="OB3">
        <v>164</v>
      </c>
      <c r="OC3">
        <v>18847</v>
      </c>
      <c r="OD3">
        <v>2678</v>
      </c>
      <c r="OE3">
        <v>18847</v>
      </c>
      <c r="OF3">
        <v>0</v>
      </c>
      <c r="OG3">
        <v>2514</v>
      </c>
      <c r="OH3">
        <v>164</v>
      </c>
      <c r="OI3">
        <v>13633</v>
      </c>
      <c r="OJ3">
        <v>38</v>
      </c>
      <c r="OK3">
        <v>12493</v>
      </c>
      <c r="OL3">
        <v>1178</v>
      </c>
      <c r="OM3">
        <v>12493</v>
      </c>
      <c r="ON3">
        <v>0</v>
      </c>
      <c r="OO3">
        <v>1140</v>
      </c>
      <c r="OP3">
        <v>38</v>
      </c>
      <c r="OQ3">
        <v>15758</v>
      </c>
      <c r="OR3">
        <v>55</v>
      </c>
      <c r="OS3">
        <v>14466</v>
      </c>
      <c r="OT3">
        <v>1347</v>
      </c>
      <c r="OU3">
        <v>14466</v>
      </c>
      <c r="OV3">
        <v>0</v>
      </c>
      <c r="OW3">
        <v>1292</v>
      </c>
      <c r="OX3">
        <v>55</v>
      </c>
      <c r="OY3">
        <v>16968</v>
      </c>
      <c r="OZ3">
        <v>63</v>
      </c>
      <c r="PA3">
        <v>15583</v>
      </c>
      <c r="PB3">
        <v>1448</v>
      </c>
      <c r="PC3">
        <v>15583</v>
      </c>
      <c r="PD3">
        <v>0</v>
      </c>
      <c r="PE3">
        <v>1385</v>
      </c>
      <c r="PF3">
        <v>63</v>
      </c>
      <c r="PG3">
        <v>17887</v>
      </c>
      <c r="PH3">
        <v>64</v>
      </c>
      <c r="PI3">
        <v>16430</v>
      </c>
      <c r="PJ3">
        <v>1521</v>
      </c>
      <c r="PK3">
        <v>16430</v>
      </c>
      <c r="PL3">
        <v>0</v>
      </c>
      <c r="PM3">
        <v>1457</v>
      </c>
      <c r="PN3">
        <v>64</v>
      </c>
      <c r="PO3">
        <v>18593</v>
      </c>
      <c r="PP3">
        <v>64</v>
      </c>
      <c r="PQ3">
        <v>17070</v>
      </c>
      <c r="PR3">
        <v>1587</v>
      </c>
      <c r="PS3">
        <v>17070</v>
      </c>
      <c r="PT3">
        <v>0</v>
      </c>
      <c r="PU3">
        <v>1523</v>
      </c>
      <c r="PV3">
        <v>64</v>
      </c>
      <c r="PW3">
        <v>19182</v>
      </c>
      <c r="PX3">
        <v>64</v>
      </c>
      <c r="PY3">
        <v>17602</v>
      </c>
      <c r="PZ3">
        <v>1644</v>
      </c>
      <c r="QA3">
        <v>17602</v>
      </c>
      <c r="QB3">
        <v>0</v>
      </c>
      <c r="QC3">
        <v>1580</v>
      </c>
      <c r="QD3">
        <v>64</v>
      </c>
      <c r="QE3">
        <v>19716</v>
      </c>
      <c r="QF3">
        <v>64</v>
      </c>
      <c r="QG3">
        <v>18080</v>
      </c>
      <c r="QH3">
        <v>1700</v>
      </c>
      <c r="QI3">
        <v>18080</v>
      </c>
      <c r="QJ3">
        <v>0</v>
      </c>
      <c r="QK3">
        <v>1636</v>
      </c>
      <c r="QL3">
        <v>64</v>
      </c>
      <c r="QM3">
        <v>20212</v>
      </c>
      <c r="QN3">
        <v>64</v>
      </c>
      <c r="QO3">
        <v>18526</v>
      </c>
      <c r="QP3">
        <v>1750</v>
      </c>
      <c r="QQ3">
        <v>18526</v>
      </c>
      <c r="QR3">
        <v>0</v>
      </c>
      <c r="QS3">
        <v>1686</v>
      </c>
      <c r="QT3">
        <v>64</v>
      </c>
      <c r="QU3">
        <v>20668</v>
      </c>
      <c r="QV3">
        <v>64</v>
      </c>
      <c r="QW3">
        <v>18934</v>
      </c>
      <c r="QX3">
        <v>1798</v>
      </c>
      <c r="QY3">
        <v>18934</v>
      </c>
      <c r="QZ3">
        <v>0</v>
      </c>
      <c r="RA3">
        <v>1734</v>
      </c>
      <c r="RB3">
        <v>64</v>
      </c>
      <c r="RC3">
        <v>21079</v>
      </c>
      <c r="RD3">
        <v>64</v>
      </c>
      <c r="RE3">
        <v>19297</v>
      </c>
      <c r="RF3">
        <v>1846</v>
      </c>
      <c r="RG3">
        <v>19297</v>
      </c>
      <c r="RH3">
        <v>0</v>
      </c>
      <c r="RI3">
        <v>1782</v>
      </c>
      <c r="RJ3">
        <v>64</v>
      </c>
      <c r="RK3">
        <v>21461</v>
      </c>
      <c r="RL3">
        <v>64</v>
      </c>
      <c r="RM3">
        <v>19631</v>
      </c>
      <c r="RN3">
        <v>1894</v>
      </c>
      <c r="RO3">
        <v>19631</v>
      </c>
      <c r="RP3">
        <v>0</v>
      </c>
      <c r="RQ3">
        <v>1830</v>
      </c>
      <c r="RR3">
        <v>64</v>
      </c>
      <c r="RS3">
        <v>25045</v>
      </c>
      <c r="RT3">
        <v>0</v>
      </c>
      <c r="RU3">
        <v>22011</v>
      </c>
      <c r="RV3">
        <v>44</v>
      </c>
      <c r="RW3">
        <v>22011</v>
      </c>
      <c r="RX3">
        <v>0</v>
      </c>
      <c r="RY3">
        <v>40</v>
      </c>
      <c r="RZ3">
        <v>0</v>
      </c>
      <c r="SA3">
        <v>22051</v>
      </c>
      <c r="SB3">
        <v>13606</v>
      </c>
      <c r="SC3">
        <v>0</v>
      </c>
      <c r="SD3">
        <v>11836</v>
      </c>
      <c r="SE3">
        <v>1424</v>
      </c>
      <c r="SF3">
        <v>11836</v>
      </c>
      <c r="SG3">
        <v>0</v>
      </c>
      <c r="SH3">
        <v>1424</v>
      </c>
      <c r="SI3">
        <v>0</v>
      </c>
      <c r="SJ3">
        <v>13260</v>
      </c>
      <c r="SK3">
        <v>15730</v>
      </c>
      <c r="SL3">
        <v>0</v>
      </c>
      <c r="SM3">
        <v>13734</v>
      </c>
      <c r="SN3">
        <v>1610</v>
      </c>
      <c r="SO3">
        <v>13734</v>
      </c>
      <c r="SP3">
        <v>0</v>
      </c>
      <c r="SQ3">
        <v>1610</v>
      </c>
      <c r="SR3">
        <v>0</v>
      </c>
      <c r="SS3">
        <v>15344</v>
      </c>
      <c r="ST3">
        <v>16932</v>
      </c>
      <c r="SU3">
        <v>0</v>
      </c>
      <c r="SV3">
        <v>14817</v>
      </c>
      <c r="SW3">
        <v>1697</v>
      </c>
      <c r="SX3">
        <v>14817</v>
      </c>
      <c r="SY3">
        <v>0</v>
      </c>
      <c r="SZ3">
        <v>1697</v>
      </c>
      <c r="TA3">
        <v>0</v>
      </c>
      <c r="TB3">
        <v>16514</v>
      </c>
      <c r="TC3">
        <v>17843</v>
      </c>
      <c r="TD3">
        <v>0</v>
      </c>
      <c r="TE3">
        <v>15644</v>
      </c>
      <c r="TF3">
        <v>1757</v>
      </c>
      <c r="TG3">
        <v>15644</v>
      </c>
      <c r="TH3">
        <v>0</v>
      </c>
      <c r="TI3">
        <v>1757</v>
      </c>
      <c r="TJ3">
        <v>0</v>
      </c>
      <c r="TK3">
        <v>17401</v>
      </c>
      <c r="TL3">
        <v>18541</v>
      </c>
      <c r="TM3">
        <v>0</v>
      </c>
      <c r="TN3">
        <v>16275</v>
      </c>
      <c r="TO3">
        <v>1800</v>
      </c>
      <c r="TP3">
        <v>16275</v>
      </c>
      <c r="TQ3">
        <v>0</v>
      </c>
      <c r="TR3">
        <v>1800</v>
      </c>
      <c r="TS3">
        <v>0</v>
      </c>
      <c r="TT3">
        <v>18075</v>
      </c>
      <c r="TU3">
        <v>19122</v>
      </c>
      <c r="TV3">
        <v>0</v>
      </c>
      <c r="TW3">
        <v>16787</v>
      </c>
      <c r="TX3">
        <v>1840</v>
      </c>
      <c r="TY3">
        <v>16787</v>
      </c>
      <c r="TZ3">
        <v>0</v>
      </c>
      <c r="UA3">
        <v>1840</v>
      </c>
      <c r="UB3">
        <v>0</v>
      </c>
      <c r="UC3">
        <v>18627</v>
      </c>
      <c r="UD3">
        <v>19648</v>
      </c>
      <c r="UE3">
        <v>0</v>
      </c>
      <c r="UF3">
        <v>17241</v>
      </c>
      <c r="UG3">
        <v>1880</v>
      </c>
      <c r="UH3">
        <v>17241</v>
      </c>
      <c r="UI3">
        <v>0</v>
      </c>
      <c r="UJ3">
        <v>1880</v>
      </c>
      <c r="UK3">
        <v>0</v>
      </c>
      <c r="UL3">
        <v>19121</v>
      </c>
      <c r="UM3">
        <v>20136</v>
      </c>
      <c r="UN3">
        <v>0</v>
      </c>
      <c r="UO3">
        <v>17657</v>
      </c>
      <c r="UP3">
        <v>1920</v>
      </c>
      <c r="UQ3">
        <v>17657</v>
      </c>
      <c r="UR3">
        <v>0</v>
      </c>
      <c r="US3">
        <v>1920</v>
      </c>
      <c r="UT3">
        <v>0</v>
      </c>
      <c r="UU3">
        <v>19577</v>
      </c>
      <c r="UV3">
        <v>20584</v>
      </c>
      <c r="UW3">
        <v>0</v>
      </c>
      <c r="UX3">
        <v>18033</v>
      </c>
      <c r="UY3">
        <v>1960</v>
      </c>
      <c r="UZ3">
        <v>18033</v>
      </c>
      <c r="VA3">
        <v>0</v>
      </c>
      <c r="VB3">
        <v>1960</v>
      </c>
      <c r="VC3">
        <v>0</v>
      </c>
      <c r="VD3">
        <v>19993</v>
      </c>
      <c r="VE3">
        <v>20987</v>
      </c>
      <c r="VF3">
        <v>0</v>
      </c>
      <c r="VG3">
        <v>18364</v>
      </c>
      <c r="VH3">
        <v>2000</v>
      </c>
      <c r="VI3">
        <v>18364</v>
      </c>
      <c r="VJ3">
        <v>0</v>
      </c>
      <c r="VK3">
        <v>2000</v>
      </c>
      <c r="VL3">
        <v>0</v>
      </c>
      <c r="VM3">
        <v>20364</v>
      </c>
      <c r="VN3">
        <v>21361</v>
      </c>
      <c r="VO3">
        <v>0</v>
      </c>
      <c r="VP3">
        <v>18666</v>
      </c>
      <c r="VQ3">
        <v>2040</v>
      </c>
      <c r="VR3">
        <v>18666</v>
      </c>
      <c r="VS3">
        <v>0</v>
      </c>
      <c r="VT3">
        <v>2040</v>
      </c>
      <c r="VU3">
        <v>0</v>
      </c>
      <c r="VV3">
        <v>20706</v>
      </c>
      <c r="VW3">
        <v>13633</v>
      </c>
      <c r="VX3">
        <v>0</v>
      </c>
      <c r="VY3">
        <v>11979</v>
      </c>
      <c r="VZ3">
        <v>966</v>
      </c>
      <c r="WA3">
        <v>11979</v>
      </c>
      <c r="WB3">
        <v>0</v>
      </c>
      <c r="WC3">
        <v>966</v>
      </c>
      <c r="WD3">
        <v>0</v>
      </c>
      <c r="WE3">
        <v>12945</v>
      </c>
      <c r="WF3">
        <v>15758</v>
      </c>
      <c r="WG3">
        <v>0</v>
      </c>
      <c r="WH3">
        <v>13871</v>
      </c>
      <c r="WI3">
        <v>1079</v>
      </c>
      <c r="WJ3">
        <v>13871</v>
      </c>
      <c r="WK3">
        <v>0</v>
      </c>
      <c r="WL3">
        <v>1079</v>
      </c>
      <c r="WM3">
        <v>0</v>
      </c>
      <c r="WN3">
        <v>14950</v>
      </c>
      <c r="WO3">
        <v>16968</v>
      </c>
      <c r="WP3">
        <v>0</v>
      </c>
      <c r="WQ3">
        <v>14961</v>
      </c>
      <c r="WR3">
        <v>1147</v>
      </c>
      <c r="WS3">
        <v>14961</v>
      </c>
      <c r="WT3">
        <v>0</v>
      </c>
      <c r="WU3">
        <v>1147</v>
      </c>
      <c r="WV3">
        <v>0</v>
      </c>
      <c r="WW3">
        <v>16108</v>
      </c>
      <c r="WX3">
        <v>17887</v>
      </c>
      <c r="WY3">
        <v>0</v>
      </c>
      <c r="WZ3">
        <v>15796</v>
      </c>
      <c r="XA3">
        <v>1203</v>
      </c>
      <c r="XB3">
        <v>15796</v>
      </c>
      <c r="XC3">
        <v>0</v>
      </c>
      <c r="XD3">
        <v>1203</v>
      </c>
      <c r="XE3">
        <v>0</v>
      </c>
      <c r="XF3">
        <v>16999</v>
      </c>
      <c r="XG3">
        <v>18593</v>
      </c>
      <c r="XH3">
        <v>0</v>
      </c>
      <c r="XI3">
        <v>16435</v>
      </c>
      <c r="XJ3">
        <v>1253</v>
      </c>
      <c r="XK3">
        <v>16435</v>
      </c>
      <c r="XL3">
        <v>0</v>
      </c>
      <c r="XM3">
        <v>1253</v>
      </c>
      <c r="XN3">
        <v>0</v>
      </c>
      <c r="XO3">
        <v>17688</v>
      </c>
      <c r="XP3">
        <v>19182</v>
      </c>
      <c r="XQ3">
        <v>0</v>
      </c>
      <c r="XR3">
        <v>16962</v>
      </c>
      <c r="XS3">
        <v>1301</v>
      </c>
      <c r="XT3">
        <v>16962</v>
      </c>
      <c r="XU3">
        <v>0</v>
      </c>
      <c r="XV3">
        <v>1301</v>
      </c>
      <c r="XW3">
        <v>0</v>
      </c>
      <c r="XX3">
        <v>18263</v>
      </c>
      <c r="XY3">
        <v>19716</v>
      </c>
      <c r="XZ3">
        <v>0</v>
      </c>
      <c r="YA3">
        <v>17432</v>
      </c>
      <c r="YB3">
        <v>1349</v>
      </c>
      <c r="YC3">
        <v>17432</v>
      </c>
      <c r="YD3">
        <v>0</v>
      </c>
      <c r="YE3">
        <v>1349</v>
      </c>
      <c r="YF3">
        <v>0</v>
      </c>
      <c r="YG3">
        <v>18781</v>
      </c>
      <c r="YH3">
        <v>20212</v>
      </c>
      <c r="YI3">
        <v>0</v>
      </c>
      <c r="YJ3">
        <v>17870</v>
      </c>
      <c r="YK3">
        <v>1397</v>
      </c>
      <c r="YL3">
        <v>17870</v>
      </c>
      <c r="YM3">
        <v>0</v>
      </c>
      <c r="YN3">
        <v>1397</v>
      </c>
      <c r="YO3">
        <v>0</v>
      </c>
      <c r="YP3">
        <v>19267</v>
      </c>
      <c r="YQ3">
        <v>20668</v>
      </c>
      <c r="YR3">
        <v>0</v>
      </c>
      <c r="YS3">
        <v>18270</v>
      </c>
      <c r="YT3">
        <v>1445</v>
      </c>
      <c r="YU3">
        <v>18270</v>
      </c>
      <c r="YV3">
        <v>0</v>
      </c>
      <c r="YW3">
        <v>1445</v>
      </c>
      <c r="YX3">
        <v>0</v>
      </c>
      <c r="YY3">
        <v>19715</v>
      </c>
      <c r="YZ3">
        <v>21079</v>
      </c>
      <c r="ZA3">
        <v>0</v>
      </c>
      <c r="ZB3">
        <v>18625</v>
      </c>
      <c r="ZC3">
        <v>1493</v>
      </c>
      <c r="ZD3">
        <v>18625</v>
      </c>
      <c r="ZE3">
        <v>0</v>
      </c>
      <c r="ZF3">
        <v>1493</v>
      </c>
      <c r="ZG3">
        <v>0</v>
      </c>
      <c r="ZH3">
        <v>20118</v>
      </c>
      <c r="ZI3">
        <v>21461</v>
      </c>
      <c r="ZJ3">
        <v>0</v>
      </c>
      <c r="ZK3">
        <v>18951</v>
      </c>
      <c r="ZL3">
        <v>1541</v>
      </c>
      <c r="ZM3">
        <v>18951</v>
      </c>
      <c r="ZN3">
        <v>0</v>
      </c>
      <c r="ZO3">
        <v>1541</v>
      </c>
      <c r="ZP3">
        <v>0</v>
      </c>
      <c r="ZQ3">
        <v>20492</v>
      </c>
      <c r="ZR3">
        <v>82.222999999999999</v>
      </c>
      <c r="ZS3">
        <v>0</v>
      </c>
      <c r="ZT3">
        <v>82.686000000000007</v>
      </c>
      <c r="ZU3">
        <v>1.1459999999999999</v>
      </c>
      <c r="ZV3">
        <v>82.222999999999999</v>
      </c>
      <c r="ZW3">
        <v>72.406000000000006</v>
      </c>
      <c r="ZX3">
        <v>82.686000000000007</v>
      </c>
      <c r="ZY3">
        <v>0</v>
      </c>
      <c r="ZZ3">
        <v>1.042</v>
      </c>
      <c r="AAA3">
        <v>0</v>
      </c>
      <c r="AAB3">
        <v>99.525000000000006</v>
      </c>
      <c r="AAC3">
        <v>0</v>
      </c>
      <c r="AAD3">
        <v>97.087999999999994</v>
      </c>
      <c r="AAE3">
        <v>96.215999999999994</v>
      </c>
      <c r="AAF3">
        <v>99.525000000000006</v>
      </c>
      <c r="AAG3">
        <v>96.994</v>
      </c>
      <c r="AAH3">
        <v>97.087999999999994</v>
      </c>
      <c r="AAI3">
        <v>0</v>
      </c>
      <c r="AAJ3">
        <v>96.215999999999994</v>
      </c>
      <c r="AAK3">
        <v>0</v>
      </c>
      <c r="AAL3">
        <v>99.474999999999994</v>
      </c>
      <c r="AAM3">
        <v>0</v>
      </c>
      <c r="AAN3">
        <v>97.135999999999996</v>
      </c>
      <c r="AAO3">
        <v>96.177000000000007</v>
      </c>
      <c r="AAP3">
        <v>99.474999999999994</v>
      </c>
      <c r="AAQ3">
        <v>97.034000000000006</v>
      </c>
      <c r="AAR3">
        <v>97.135999999999996</v>
      </c>
      <c r="AAS3">
        <v>0</v>
      </c>
      <c r="AAT3">
        <v>96.177000000000007</v>
      </c>
      <c r="AAU3">
        <v>0</v>
      </c>
      <c r="AAV3">
        <v>99.418999999999997</v>
      </c>
      <c r="AAW3">
        <v>0</v>
      </c>
      <c r="AAX3">
        <v>97.084000000000003</v>
      </c>
      <c r="AAY3">
        <v>95.93</v>
      </c>
      <c r="AAZ3">
        <v>99.418999999999997</v>
      </c>
      <c r="ABA3">
        <v>96.963999999999999</v>
      </c>
      <c r="ABB3">
        <v>97.084000000000003</v>
      </c>
      <c r="ABC3">
        <v>0</v>
      </c>
      <c r="ABD3">
        <v>95.93</v>
      </c>
      <c r="ABE3">
        <v>0</v>
      </c>
      <c r="ABF3">
        <v>99.397999999999996</v>
      </c>
      <c r="ABG3">
        <v>0</v>
      </c>
      <c r="ABH3">
        <v>97.082999999999998</v>
      </c>
      <c r="ABI3">
        <v>95.644999999999996</v>
      </c>
      <c r="ABJ3">
        <v>99.397999999999996</v>
      </c>
      <c r="ABK3">
        <v>96.936000000000007</v>
      </c>
      <c r="ABL3">
        <v>97.082999999999998</v>
      </c>
      <c r="ABM3">
        <v>0</v>
      </c>
      <c r="ABN3">
        <v>95.644999999999996</v>
      </c>
      <c r="ABO3">
        <v>0</v>
      </c>
      <c r="ABP3">
        <v>99.378</v>
      </c>
      <c r="ABQ3">
        <v>0</v>
      </c>
      <c r="ABR3">
        <v>97.054000000000002</v>
      </c>
      <c r="ABS3">
        <v>95.338999999999999</v>
      </c>
      <c r="ABT3">
        <v>99.378</v>
      </c>
      <c r="ABU3">
        <v>96.881</v>
      </c>
      <c r="ABV3">
        <v>97.054000000000002</v>
      </c>
      <c r="ABW3">
        <v>0</v>
      </c>
      <c r="ABX3">
        <v>95.338999999999999</v>
      </c>
      <c r="ABY3">
        <v>0</v>
      </c>
      <c r="ABZ3">
        <v>99.355999999999995</v>
      </c>
      <c r="ACA3">
        <v>0</v>
      </c>
      <c r="ACB3">
        <v>97.007000000000005</v>
      </c>
      <c r="ACC3">
        <v>94.796000000000006</v>
      </c>
      <c r="ACD3">
        <v>99.355999999999995</v>
      </c>
      <c r="ACE3">
        <v>96.784000000000006</v>
      </c>
      <c r="ACF3">
        <v>97.007000000000005</v>
      </c>
      <c r="ACG3">
        <v>0</v>
      </c>
      <c r="ACH3">
        <v>94.796000000000006</v>
      </c>
      <c r="ACI3">
        <v>0</v>
      </c>
      <c r="ACJ3">
        <v>99.332999999999998</v>
      </c>
      <c r="ACK3">
        <v>0</v>
      </c>
      <c r="ACL3">
        <v>96.951999999999998</v>
      </c>
      <c r="ACM3">
        <v>94.141000000000005</v>
      </c>
      <c r="ACN3">
        <v>99.332999999999998</v>
      </c>
      <c r="ACO3">
        <v>96.668000000000006</v>
      </c>
      <c r="ACP3">
        <v>96.951999999999998</v>
      </c>
      <c r="ACQ3">
        <v>0</v>
      </c>
      <c r="ACR3">
        <v>94.141000000000005</v>
      </c>
      <c r="ACS3">
        <v>0</v>
      </c>
      <c r="ACT3">
        <v>99.31</v>
      </c>
      <c r="ACU3">
        <v>0</v>
      </c>
      <c r="ACV3">
        <v>96.894000000000005</v>
      </c>
      <c r="ACW3">
        <v>93.522000000000006</v>
      </c>
      <c r="ACX3">
        <v>99.31</v>
      </c>
      <c r="ACY3">
        <v>96.552999999999997</v>
      </c>
      <c r="ACZ3">
        <v>96.894000000000005</v>
      </c>
      <c r="ADA3">
        <v>0</v>
      </c>
      <c r="ADB3">
        <v>93.522000000000006</v>
      </c>
      <c r="ADC3">
        <v>0</v>
      </c>
      <c r="ADD3">
        <v>99.286000000000001</v>
      </c>
      <c r="ADE3">
        <v>0</v>
      </c>
      <c r="ADF3">
        <v>96.831999999999994</v>
      </c>
      <c r="ADG3">
        <v>92.935000000000002</v>
      </c>
      <c r="ADH3">
        <v>99.286000000000001</v>
      </c>
      <c r="ADI3">
        <v>96.435000000000002</v>
      </c>
      <c r="ADJ3">
        <v>96.831999999999994</v>
      </c>
      <c r="ADK3">
        <v>0</v>
      </c>
      <c r="ADL3">
        <v>92.935000000000002</v>
      </c>
      <c r="ADM3">
        <v>0</v>
      </c>
      <c r="ADN3">
        <v>99.262</v>
      </c>
      <c r="ADO3">
        <v>0</v>
      </c>
      <c r="ADP3">
        <v>96.765000000000001</v>
      </c>
      <c r="ADQ3">
        <v>92.379000000000005</v>
      </c>
      <c r="ADR3">
        <v>99.262</v>
      </c>
      <c r="ADS3">
        <v>96.316000000000003</v>
      </c>
      <c r="ADT3">
        <v>96.765000000000001</v>
      </c>
      <c r="ADU3">
        <v>0</v>
      </c>
      <c r="ADV3">
        <v>92.379000000000005</v>
      </c>
      <c r="ADW3">
        <v>0</v>
      </c>
      <c r="ADX3">
        <v>99.238</v>
      </c>
      <c r="ADY3">
        <v>0</v>
      </c>
      <c r="ADZ3">
        <v>96.694999999999993</v>
      </c>
      <c r="AEA3">
        <v>91.850999999999999</v>
      </c>
      <c r="AEB3">
        <v>99.238</v>
      </c>
      <c r="AEC3">
        <v>96.194999999999993</v>
      </c>
      <c r="AED3">
        <v>96.694999999999993</v>
      </c>
      <c r="AEE3">
        <v>0</v>
      </c>
      <c r="AEF3">
        <v>91.850999999999999</v>
      </c>
      <c r="AEG3">
        <v>0</v>
      </c>
      <c r="AEH3">
        <v>99.721999999999994</v>
      </c>
      <c r="AEI3">
        <v>0</v>
      </c>
      <c r="AEJ3">
        <v>98.260999999999996</v>
      </c>
      <c r="AEK3">
        <v>65.27</v>
      </c>
      <c r="AEL3">
        <v>99.721999999999994</v>
      </c>
      <c r="AEM3">
        <v>94.688999999999993</v>
      </c>
      <c r="AEN3">
        <v>98.260999999999996</v>
      </c>
      <c r="AEO3">
        <v>0</v>
      </c>
      <c r="AEP3">
        <v>65.27</v>
      </c>
      <c r="AEQ3">
        <v>0</v>
      </c>
      <c r="AER3">
        <v>99.652000000000001</v>
      </c>
      <c r="AES3">
        <v>0</v>
      </c>
      <c r="AET3">
        <v>98.105000000000004</v>
      </c>
      <c r="AEU3">
        <v>64.456000000000003</v>
      </c>
      <c r="AEV3">
        <v>99.652000000000001</v>
      </c>
      <c r="AEW3">
        <v>94.542000000000002</v>
      </c>
      <c r="AEX3">
        <v>98.105000000000004</v>
      </c>
      <c r="AEY3">
        <v>0</v>
      </c>
      <c r="AEZ3">
        <v>64.456000000000003</v>
      </c>
      <c r="AFA3">
        <v>0</v>
      </c>
      <c r="AFB3">
        <v>99.63</v>
      </c>
      <c r="AFC3">
        <v>0</v>
      </c>
      <c r="AFD3">
        <v>98.028000000000006</v>
      </c>
      <c r="AFE3">
        <v>64.838999999999999</v>
      </c>
      <c r="AFF3">
        <v>99.63</v>
      </c>
      <c r="AFG3">
        <v>94.58</v>
      </c>
      <c r="AFH3">
        <v>98.028000000000006</v>
      </c>
      <c r="AFI3">
        <v>0</v>
      </c>
      <c r="AFJ3">
        <v>64.838999999999999</v>
      </c>
      <c r="AFK3">
        <v>0</v>
      </c>
      <c r="AFL3">
        <v>99.643000000000001</v>
      </c>
      <c r="AFM3">
        <v>0</v>
      </c>
      <c r="AFN3">
        <v>98.027000000000001</v>
      </c>
      <c r="AFO3">
        <v>65.486999999999995</v>
      </c>
      <c r="AFP3">
        <v>99.643000000000001</v>
      </c>
      <c r="AFQ3">
        <v>94.697000000000003</v>
      </c>
      <c r="AFR3">
        <v>98.027000000000001</v>
      </c>
      <c r="AFS3">
        <v>0</v>
      </c>
      <c r="AFT3">
        <v>65.486999999999995</v>
      </c>
      <c r="AFU3">
        <v>0</v>
      </c>
      <c r="AFV3">
        <v>99.656999999999996</v>
      </c>
      <c r="AFW3">
        <v>0</v>
      </c>
      <c r="AFX3">
        <v>98.007999999999996</v>
      </c>
      <c r="AFY3">
        <v>66.367000000000004</v>
      </c>
      <c r="AFZ3">
        <v>99.656999999999996</v>
      </c>
      <c r="AGA3">
        <v>94.805999999999997</v>
      </c>
      <c r="AGB3">
        <v>98.007999999999996</v>
      </c>
      <c r="AGC3">
        <v>0</v>
      </c>
      <c r="AGD3">
        <v>66.367000000000004</v>
      </c>
      <c r="AGE3">
        <v>0</v>
      </c>
      <c r="AGF3">
        <v>99.667000000000002</v>
      </c>
      <c r="AGG3">
        <v>0</v>
      </c>
      <c r="AGH3">
        <v>98.018000000000001</v>
      </c>
      <c r="AGI3">
        <v>67.027000000000001</v>
      </c>
      <c r="AGJ3">
        <v>99.667000000000002</v>
      </c>
      <c r="AGK3">
        <v>94.891999999999996</v>
      </c>
      <c r="AGL3">
        <v>98.018000000000001</v>
      </c>
      <c r="AGM3">
        <v>0</v>
      </c>
      <c r="AGN3">
        <v>67.027000000000001</v>
      </c>
      <c r="AGO3">
        <v>0</v>
      </c>
      <c r="AGP3">
        <v>99.676000000000002</v>
      </c>
      <c r="AGQ3">
        <v>0</v>
      </c>
      <c r="AGR3">
        <v>98.025999999999996</v>
      </c>
      <c r="AGS3">
        <v>67.551000000000002</v>
      </c>
      <c r="AGT3">
        <v>99.676000000000002</v>
      </c>
      <c r="AGU3">
        <v>94.948999999999998</v>
      </c>
      <c r="AGV3">
        <v>98.025999999999996</v>
      </c>
      <c r="AGW3">
        <v>0</v>
      </c>
      <c r="AGX3">
        <v>67.551000000000002</v>
      </c>
      <c r="AGY3">
        <v>0</v>
      </c>
      <c r="AGZ3">
        <v>99.683999999999997</v>
      </c>
      <c r="AHA3">
        <v>0</v>
      </c>
      <c r="AHB3">
        <v>98.063000000000002</v>
      </c>
      <c r="AHC3">
        <v>68.046999999999997</v>
      </c>
      <c r="AHD3">
        <v>99.683999999999997</v>
      </c>
      <c r="AHE3">
        <v>95.024000000000001</v>
      </c>
      <c r="AHF3">
        <v>98.063000000000002</v>
      </c>
      <c r="AHG3">
        <v>0</v>
      </c>
      <c r="AHH3">
        <v>68.046999999999997</v>
      </c>
      <c r="AHI3">
        <v>0</v>
      </c>
      <c r="AHJ3">
        <v>99.691000000000003</v>
      </c>
      <c r="AHK3">
        <v>0</v>
      </c>
      <c r="AHL3">
        <v>98.103999999999999</v>
      </c>
      <c r="AHM3">
        <v>68.516000000000005</v>
      </c>
      <c r="AHN3">
        <v>99.691000000000003</v>
      </c>
      <c r="AHO3">
        <v>95.094999999999999</v>
      </c>
      <c r="AHP3">
        <v>98.103999999999999</v>
      </c>
      <c r="AHQ3">
        <v>0</v>
      </c>
      <c r="AHR3">
        <v>68.516000000000005</v>
      </c>
      <c r="AHS3">
        <v>0</v>
      </c>
      <c r="AHT3">
        <v>99.697000000000003</v>
      </c>
      <c r="AHU3">
        <v>0</v>
      </c>
      <c r="AHV3">
        <v>98.14</v>
      </c>
      <c r="AHW3">
        <v>68.960999999999999</v>
      </c>
      <c r="AHX3">
        <v>99.697000000000003</v>
      </c>
      <c r="AHY3">
        <v>95.152000000000001</v>
      </c>
      <c r="AHZ3">
        <v>98.14</v>
      </c>
      <c r="AIA3">
        <v>0</v>
      </c>
      <c r="AIB3">
        <v>68.960999999999999</v>
      </c>
      <c r="AIC3">
        <v>0</v>
      </c>
      <c r="AID3">
        <v>99.703000000000003</v>
      </c>
      <c r="AIE3">
        <v>0</v>
      </c>
      <c r="AIF3">
        <v>98.171000000000006</v>
      </c>
      <c r="AIG3">
        <v>69.382999999999996</v>
      </c>
      <c r="AIH3">
        <v>99.703000000000003</v>
      </c>
      <c r="AII3">
        <v>95.200999999999993</v>
      </c>
      <c r="AIJ3">
        <v>98.171000000000006</v>
      </c>
      <c r="AIK3">
        <v>0</v>
      </c>
      <c r="AIL3">
        <v>69.382999999999996</v>
      </c>
      <c r="AIM3">
        <v>0</v>
      </c>
      <c r="AIN3">
        <v>25111</v>
      </c>
      <c r="AIO3">
        <v>0</v>
      </c>
      <c r="AIP3">
        <v>22034</v>
      </c>
      <c r="AIQ3">
        <v>3077</v>
      </c>
      <c r="AIR3">
        <v>22034</v>
      </c>
      <c r="AIS3">
        <v>0</v>
      </c>
      <c r="AIT3">
        <v>3077</v>
      </c>
      <c r="AIU3">
        <v>0</v>
      </c>
    </row>
    <row r="4" spans="1:931" x14ac:dyDescent="0.25">
      <c r="A4" t="s">
        <v>925</v>
      </c>
      <c r="B4">
        <v>58488</v>
      </c>
      <c r="C4">
        <v>888</v>
      </c>
      <c r="D4">
        <v>57600</v>
      </c>
      <c r="E4">
        <v>52925</v>
      </c>
      <c r="F4">
        <v>28314</v>
      </c>
      <c r="G4">
        <v>33078</v>
      </c>
      <c r="H4">
        <v>35825</v>
      </c>
      <c r="I4">
        <v>37654</v>
      </c>
      <c r="J4">
        <v>39062</v>
      </c>
      <c r="K4">
        <v>40273</v>
      </c>
      <c r="L4">
        <v>41270</v>
      </c>
      <c r="M4">
        <v>42121</v>
      </c>
      <c r="N4">
        <v>42857</v>
      </c>
      <c r="O4">
        <v>43522</v>
      </c>
      <c r="P4">
        <v>44108</v>
      </c>
      <c r="Q4">
        <v>26679</v>
      </c>
      <c r="R4">
        <v>31276</v>
      </c>
      <c r="S4">
        <v>33944</v>
      </c>
      <c r="T4">
        <v>35750</v>
      </c>
      <c r="U4">
        <v>37139</v>
      </c>
      <c r="V4">
        <v>38334</v>
      </c>
      <c r="W4">
        <v>39316</v>
      </c>
      <c r="X4">
        <v>40152</v>
      </c>
      <c r="Y4">
        <v>40863</v>
      </c>
      <c r="Z4">
        <v>41506</v>
      </c>
      <c r="AA4">
        <v>42085</v>
      </c>
      <c r="AB4">
        <v>87.155000000000001</v>
      </c>
      <c r="AC4">
        <v>96.778999999999996</v>
      </c>
      <c r="AD4">
        <v>96.725999999999999</v>
      </c>
      <c r="AE4">
        <v>96.742000000000004</v>
      </c>
      <c r="AF4">
        <v>96.716999999999999</v>
      </c>
      <c r="AG4">
        <v>96.664000000000001</v>
      </c>
      <c r="AH4">
        <v>96.616</v>
      </c>
      <c r="AI4">
        <v>96.613</v>
      </c>
      <c r="AJ4">
        <v>96.61</v>
      </c>
      <c r="AK4">
        <v>96.597999999999999</v>
      </c>
      <c r="AL4">
        <v>96.593000000000004</v>
      </c>
      <c r="AM4">
        <v>96.603999999999999</v>
      </c>
      <c r="AN4">
        <v>95.561000000000007</v>
      </c>
      <c r="AO4">
        <v>95.213999999999999</v>
      </c>
      <c r="AP4">
        <v>94.99</v>
      </c>
      <c r="AQ4">
        <v>94.765000000000001</v>
      </c>
      <c r="AR4">
        <v>94.545000000000002</v>
      </c>
      <c r="AS4">
        <v>94.367999999999995</v>
      </c>
      <c r="AT4">
        <v>94.305999999999997</v>
      </c>
      <c r="AU4">
        <v>94.278000000000006</v>
      </c>
      <c r="AV4">
        <v>94.236999999999995</v>
      </c>
      <c r="AW4">
        <v>94.197999999999993</v>
      </c>
      <c r="AX4">
        <v>94.173000000000002</v>
      </c>
      <c r="AY4">
        <v>26679</v>
      </c>
      <c r="AZ4">
        <v>31276</v>
      </c>
      <c r="BA4">
        <v>33944</v>
      </c>
      <c r="BB4">
        <v>35750</v>
      </c>
      <c r="BC4">
        <v>37139</v>
      </c>
      <c r="BD4">
        <v>38334</v>
      </c>
      <c r="BE4">
        <v>39316</v>
      </c>
      <c r="BF4">
        <v>40152</v>
      </c>
      <c r="BG4">
        <v>40863</v>
      </c>
      <c r="BH4">
        <v>41506</v>
      </c>
      <c r="BI4">
        <v>42085</v>
      </c>
      <c r="BJ4">
        <v>8.2840000000000007</v>
      </c>
      <c r="BK4">
        <v>8.0510000000000002</v>
      </c>
      <c r="BL4">
        <v>7.9340000000000002</v>
      </c>
      <c r="BM4">
        <v>7.88</v>
      </c>
      <c r="BN4">
        <v>7.835</v>
      </c>
      <c r="BO4">
        <v>7.8</v>
      </c>
      <c r="BP4">
        <v>7.758</v>
      </c>
      <c r="BQ4">
        <v>7.7380000000000004</v>
      </c>
      <c r="BR4">
        <v>7.7140000000000004</v>
      </c>
      <c r="BS4">
        <v>7.7030000000000003</v>
      </c>
      <c r="BT4">
        <v>7.7220000000000004</v>
      </c>
      <c r="BU4">
        <v>5.6559999999999997</v>
      </c>
      <c r="BV4">
        <v>5.8639999999999999</v>
      </c>
      <c r="BW4">
        <v>6.0069999999999997</v>
      </c>
      <c r="BX4">
        <v>6.1289999999999996</v>
      </c>
      <c r="BY4">
        <v>6.2489999999999997</v>
      </c>
      <c r="BZ4">
        <v>6.3339999999999996</v>
      </c>
      <c r="CA4">
        <v>6.3079999999999998</v>
      </c>
      <c r="CB4">
        <v>6.2510000000000003</v>
      </c>
      <c r="CC4">
        <v>6.2160000000000002</v>
      </c>
      <c r="CD4">
        <v>6.1920000000000002</v>
      </c>
      <c r="CE4">
        <v>6.1779999999999999</v>
      </c>
      <c r="CF4">
        <v>8.6470000000000002</v>
      </c>
      <c r="CG4">
        <v>9.0289999999999999</v>
      </c>
      <c r="CH4">
        <v>9.3209999999999997</v>
      </c>
      <c r="CI4">
        <v>9.5329999999999995</v>
      </c>
      <c r="CJ4">
        <v>9.7609999999999992</v>
      </c>
      <c r="CK4">
        <v>9.9440000000000008</v>
      </c>
      <c r="CL4">
        <v>9.9809999999999999</v>
      </c>
      <c r="CM4">
        <v>9.99</v>
      </c>
      <c r="CN4">
        <v>9.9990000000000006</v>
      </c>
      <c r="CO4">
        <v>10.025</v>
      </c>
      <c r="CP4">
        <v>10.084</v>
      </c>
      <c r="CQ4">
        <v>2307</v>
      </c>
      <c r="CR4">
        <v>2824</v>
      </c>
      <c r="CS4">
        <v>3164</v>
      </c>
      <c r="CT4">
        <v>3408</v>
      </c>
      <c r="CU4">
        <v>3625</v>
      </c>
      <c r="CV4">
        <v>3812</v>
      </c>
      <c r="CW4">
        <v>3924</v>
      </c>
      <c r="CX4">
        <v>4011</v>
      </c>
      <c r="CY4">
        <v>4086</v>
      </c>
      <c r="CZ4">
        <v>4161</v>
      </c>
      <c r="DA4">
        <v>4244</v>
      </c>
      <c r="DB4">
        <v>1509</v>
      </c>
      <c r="DC4">
        <v>1834</v>
      </c>
      <c r="DD4">
        <v>2039</v>
      </c>
      <c r="DE4">
        <v>2191</v>
      </c>
      <c r="DF4">
        <v>2321</v>
      </c>
      <c r="DG4">
        <v>2428</v>
      </c>
      <c r="DH4">
        <v>2480</v>
      </c>
      <c r="DI4">
        <v>2510</v>
      </c>
      <c r="DJ4">
        <v>2540</v>
      </c>
      <c r="DK4">
        <v>2570</v>
      </c>
      <c r="DL4">
        <v>2600</v>
      </c>
      <c r="DM4">
        <v>2210</v>
      </c>
      <c r="DN4">
        <v>2518</v>
      </c>
      <c r="DO4">
        <v>2693</v>
      </c>
      <c r="DP4">
        <v>2817</v>
      </c>
      <c r="DQ4">
        <v>2910</v>
      </c>
      <c r="DR4">
        <v>2990</v>
      </c>
      <c r="DS4">
        <v>3050</v>
      </c>
      <c r="DT4">
        <v>3107</v>
      </c>
      <c r="DU4">
        <v>3152</v>
      </c>
      <c r="DV4">
        <v>3197</v>
      </c>
      <c r="DW4">
        <v>3250</v>
      </c>
      <c r="DX4">
        <v>54560</v>
      </c>
      <c r="DY4">
        <v>54727</v>
      </c>
      <c r="DZ4">
        <v>54806</v>
      </c>
      <c r="EA4">
        <v>54829</v>
      </c>
      <c r="EB4">
        <v>54848</v>
      </c>
      <c r="EC4">
        <v>54864</v>
      </c>
      <c r="ED4">
        <v>54879</v>
      </c>
      <c r="EE4">
        <v>54894</v>
      </c>
      <c r="EF4">
        <v>54919</v>
      </c>
      <c r="EG4">
        <v>54941</v>
      </c>
      <c r="EH4">
        <v>54948</v>
      </c>
      <c r="EI4">
        <v>52624</v>
      </c>
      <c r="EJ4">
        <v>52459</v>
      </c>
      <c r="EK4">
        <v>52351</v>
      </c>
      <c r="EL4">
        <v>52265</v>
      </c>
      <c r="EM4">
        <v>52193</v>
      </c>
      <c r="EN4">
        <v>52133</v>
      </c>
      <c r="EO4">
        <v>52099</v>
      </c>
      <c r="EP4">
        <v>52075</v>
      </c>
      <c r="EQ4">
        <v>52065</v>
      </c>
      <c r="ER4">
        <v>52054</v>
      </c>
      <c r="ES4">
        <v>52029</v>
      </c>
      <c r="ET4">
        <v>96.451999999999998</v>
      </c>
      <c r="EU4">
        <v>95.856999999999999</v>
      </c>
      <c r="EV4">
        <v>95.521000000000001</v>
      </c>
      <c r="EW4">
        <v>95.323999999999998</v>
      </c>
      <c r="EX4">
        <v>95.16</v>
      </c>
      <c r="EY4">
        <v>95.022000000000006</v>
      </c>
      <c r="EZ4">
        <v>94.936000000000007</v>
      </c>
      <c r="FA4">
        <v>94.864999999999995</v>
      </c>
      <c r="FB4">
        <v>94.805000000000007</v>
      </c>
      <c r="FC4">
        <v>94.745999999999995</v>
      </c>
      <c r="FD4">
        <v>94.688000000000002</v>
      </c>
      <c r="FE4">
        <v>52890</v>
      </c>
      <c r="FF4">
        <v>99.935000000000002</v>
      </c>
      <c r="FG4">
        <v>26038</v>
      </c>
      <c r="FH4">
        <v>30312</v>
      </c>
      <c r="FI4">
        <v>32766</v>
      </c>
      <c r="FJ4">
        <v>34398</v>
      </c>
      <c r="FK4">
        <v>35635</v>
      </c>
      <c r="FL4">
        <v>36701</v>
      </c>
      <c r="FM4">
        <v>37627</v>
      </c>
      <c r="FN4">
        <v>38427</v>
      </c>
      <c r="FO4">
        <v>39118</v>
      </c>
      <c r="FP4">
        <v>39738</v>
      </c>
      <c r="FQ4">
        <v>40279</v>
      </c>
      <c r="FR4">
        <v>91.962999999999994</v>
      </c>
      <c r="FS4">
        <v>91.638999999999996</v>
      </c>
      <c r="FT4">
        <v>91.460999999999999</v>
      </c>
      <c r="FU4">
        <v>91.353999999999999</v>
      </c>
      <c r="FV4">
        <v>91.227000000000004</v>
      </c>
      <c r="FW4">
        <v>91.131</v>
      </c>
      <c r="FX4">
        <v>91.173000000000002</v>
      </c>
      <c r="FY4">
        <v>91.23</v>
      </c>
      <c r="FZ4">
        <v>91.275999999999996</v>
      </c>
      <c r="GA4">
        <v>91.305999999999997</v>
      </c>
      <c r="GB4">
        <v>91.319000000000003</v>
      </c>
      <c r="GC4">
        <v>26516</v>
      </c>
      <c r="GD4">
        <v>31047</v>
      </c>
      <c r="GE4">
        <v>33683</v>
      </c>
      <c r="GF4">
        <v>35444</v>
      </c>
      <c r="GG4">
        <v>36798</v>
      </c>
      <c r="GH4">
        <v>37962</v>
      </c>
      <c r="GI4">
        <v>38922</v>
      </c>
      <c r="GJ4">
        <v>39737</v>
      </c>
      <c r="GK4">
        <v>40443</v>
      </c>
      <c r="GL4">
        <v>41078</v>
      </c>
      <c r="GM4">
        <v>41634</v>
      </c>
      <c r="GN4">
        <v>93.65</v>
      </c>
      <c r="GO4">
        <v>93.861000000000004</v>
      </c>
      <c r="GP4">
        <v>94.021000000000001</v>
      </c>
      <c r="GQ4">
        <v>94.131</v>
      </c>
      <c r="GR4">
        <v>94.203999999999994</v>
      </c>
      <c r="GS4">
        <v>94.263000000000005</v>
      </c>
      <c r="GT4">
        <v>94.311000000000007</v>
      </c>
      <c r="GU4">
        <v>94.34</v>
      </c>
      <c r="GV4">
        <v>94.367000000000004</v>
      </c>
      <c r="GW4">
        <v>94.384</v>
      </c>
      <c r="GX4">
        <v>94.391000000000005</v>
      </c>
      <c r="GY4">
        <v>54000</v>
      </c>
      <c r="GZ4">
        <v>3600</v>
      </c>
      <c r="HA4">
        <v>46800</v>
      </c>
      <c r="HB4">
        <v>10800</v>
      </c>
      <c r="HC4">
        <v>46800</v>
      </c>
      <c r="HD4">
        <v>0</v>
      </c>
      <c r="HE4">
        <v>7200</v>
      </c>
      <c r="HF4">
        <v>3600</v>
      </c>
      <c r="HG4">
        <v>52896</v>
      </c>
      <c r="HH4">
        <v>0</v>
      </c>
      <c r="HI4">
        <v>52885</v>
      </c>
      <c r="HJ4">
        <v>11</v>
      </c>
      <c r="HK4">
        <v>52885</v>
      </c>
      <c r="HL4">
        <v>0</v>
      </c>
      <c r="HM4">
        <v>11</v>
      </c>
      <c r="HN4">
        <v>0</v>
      </c>
      <c r="HO4">
        <v>27991</v>
      </c>
      <c r="HP4">
        <v>0</v>
      </c>
      <c r="HQ4">
        <v>24479</v>
      </c>
      <c r="HR4">
        <v>3512</v>
      </c>
      <c r="HS4">
        <v>24479</v>
      </c>
      <c r="HT4">
        <v>0</v>
      </c>
      <c r="HU4">
        <v>3512</v>
      </c>
      <c r="HV4">
        <v>0</v>
      </c>
      <c r="HW4">
        <v>32651</v>
      </c>
      <c r="HX4">
        <v>0</v>
      </c>
      <c r="HY4">
        <v>28604</v>
      </c>
      <c r="HZ4">
        <v>4047</v>
      </c>
      <c r="IA4">
        <v>28604</v>
      </c>
      <c r="IB4">
        <v>0</v>
      </c>
      <c r="IC4">
        <v>4047</v>
      </c>
      <c r="ID4">
        <v>0</v>
      </c>
      <c r="IE4">
        <v>35343</v>
      </c>
      <c r="IF4">
        <v>0</v>
      </c>
      <c r="IG4">
        <v>30956</v>
      </c>
      <c r="IH4">
        <v>4387</v>
      </c>
      <c r="II4">
        <v>30956</v>
      </c>
      <c r="IJ4">
        <v>0</v>
      </c>
      <c r="IK4">
        <v>4387</v>
      </c>
      <c r="IL4">
        <v>0</v>
      </c>
      <c r="IM4">
        <v>37127</v>
      </c>
      <c r="IN4">
        <v>0</v>
      </c>
      <c r="IO4">
        <v>32521</v>
      </c>
      <c r="IP4">
        <v>4606</v>
      </c>
      <c r="IQ4">
        <v>32521</v>
      </c>
      <c r="IR4">
        <v>0</v>
      </c>
      <c r="IS4">
        <v>4606</v>
      </c>
      <c r="IT4">
        <v>0</v>
      </c>
      <c r="IU4">
        <v>38498</v>
      </c>
      <c r="IV4">
        <v>0</v>
      </c>
      <c r="IW4">
        <v>33697</v>
      </c>
      <c r="IX4">
        <v>4801</v>
      </c>
      <c r="IY4">
        <v>33697</v>
      </c>
      <c r="IZ4">
        <v>0</v>
      </c>
      <c r="JA4">
        <v>4801</v>
      </c>
      <c r="JB4">
        <v>0</v>
      </c>
      <c r="JC4">
        <v>39679</v>
      </c>
      <c r="JD4">
        <v>0</v>
      </c>
      <c r="JE4">
        <v>34708</v>
      </c>
      <c r="JF4">
        <v>4971</v>
      </c>
      <c r="JG4">
        <v>34708</v>
      </c>
      <c r="JH4">
        <v>0</v>
      </c>
      <c r="JI4">
        <v>4971</v>
      </c>
      <c r="JJ4">
        <v>0</v>
      </c>
      <c r="JK4">
        <v>40671</v>
      </c>
      <c r="JL4">
        <v>0</v>
      </c>
      <c r="JM4">
        <v>35578</v>
      </c>
      <c r="JN4">
        <v>5093</v>
      </c>
      <c r="JO4">
        <v>35578</v>
      </c>
      <c r="JP4">
        <v>0</v>
      </c>
      <c r="JQ4">
        <v>5093</v>
      </c>
      <c r="JR4">
        <v>0</v>
      </c>
      <c r="JS4">
        <v>41522</v>
      </c>
      <c r="JT4">
        <v>0</v>
      </c>
      <c r="JU4">
        <v>36327</v>
      </c>
      <c r="JV4">
        <v>5195</v>
      </c>
      <c r="JW4">
        <v>36327</v>
      </c>
      <c r="JX4">
        <v>0</v>
      </c>
      <c r="JY4">
        <v>5195</v>
      </c>
      <c r="JZ4">
        <v>0</v>
      </c>
      <c r="KA4">
        <v>42258</v>
      </c>
      <c r="KB4">
        <v>0</v>
      </c>
      <c r="KC4">
        <v>36973</v>
      </c>
      <c r="KD4">
        <v>5285</v>
      </c>
      <c r="KE4">
        <v>36973</v>
      </c>
      <c r="KF4">
        <v>0</v>
      </c>
      <c r="KG4">
        <v>5285</v>
      </c>
      <c r="KH4">
        <v>0</v>
      </c>
      <c r="KI4">
        <v>42923</v>
      </c>
      <c r="KJ4">
        <v>0</v>
      </c>
      <c r="KK4">
        <v>37553</v>
      </c>
      <c r="KL4">
        <v>5370</v>
      </c>
      <c r="KM4">
        <v>37553</v>
      </c>
      <c r="KN4">
        <v>0</v>
      </c>
      <c r="KO4">
        <v>5370</v>
      </c>
      <c r="KP4">
        <v>0</v>
      </c>
      <c r="KQ4">
        <v>43509</v>
      </c>
      <c r="KR4">
        <v>0</v>
      </c>
      <c r="KS4">
        <v>38064</v>
      </c>
      <c r="KT4">
        <v>5445</v>
      </c>
      <c r="KU4">
        <v>38064</v>
      </c>
      <c r="KV4">
        <v>0</v>
      </c>
      <c r="KW4">
        <v>5445</v>
      </c>
      <c r="KX4">
        <v>0</v>
      </c>
      <c r="KY4">
        <v>27963</v>
      </c>
      <c r="KZ4">
        <v>351</v>
      </c>
      <c r="LA4">
        <v>25035</v>
      </c>
      <c r="LB4">
        <v>3279</v>
      </c>
      <c r="LC4">
        <v>24750</v>
      </c>
      <c r="LD4">
        <v>285</v>
      </c>
      <c r="LE4">
        <v>3213</v>
      </c>
      <c r="LF4">
        <v>66</v>
      </c>
      <c r="LG4">
        <v>32606</v>
      </c>
      <c r="LH4">
        <v>472</v>
      </c>
      <c r="LI4">
        <v>29259</v>
      </c>
      <c r="LJ4">
        <v>3819</v>
      </c>
      <c r="LK4">
        <v>28875</v>
      </c>
      <c r="LL4">
        <v>384</v>
      </c>
      <c r="LM4">
        <v>3731</v>
      </c>
      <c r="LN4">
        <v>88</v>
      </c>
      <c r="LO4">
        <v>35284</v>
      </c>
      <c r="LP4">
        <v>541</v>
      </c>
      <c r="LQ4">
        <v>31667</v>
      </c>
      <c r="LR4">
        <v>4158</v>
      </c>
      <c r="LS4">
        <v>31228</v>
      </c>
      <c r="LT4">
        <v>439</v>
      </c>
      <c r="LU4">
        <v>4056</v>
      </c>
      <c r="LV4">
        <v>102</v>
      </c>
      <c r="LW4">
        <v>37068</v>
      </c>
      <c r="LX4">
        <v>586</v>
      </c>
      <c r="LY4">
        <v>33283</v>
      </c>
      <c r="LZ4">
        <v>4371</v>
      </c>
      <c r="MA4">
        <v>32799</v>
      </c>
      <c r="MB4">
        <v>484</v>
      </c>
      <c r="MC4">
        <v>4269</v>
      </c>
      <c r="MD4">
        <v>102</v>
      </c>
      <c r="ME4">
        <v>38439</v>
      </c>
      <c r="MF4">
        <v>623</v>
      </c>
      <c r="MG4">
        <v>34496</v>
      </c>
      <c r="MH4">
        <v>4566</v>
      </c>
      <c r="MI4">
        <v>33975</v>
      </c>
      <c r="MJ4">
        <v>521</v>
      </c>
      <c r="MK4">
        <v>4464</v>
      </c>
      <c r="ML4">
        <v>102</v>
      </c>
      <c r="MM4">
        <v>39620</v>
      </c>
      <c r="MN4">
        <v>653</v>
      </c>
      <c r="MO4">
        <v>35537</v>
      </c>
      <c r="MP4">
        <v>4736</v>
      </c>
      <c r="MQ4">
        <v>34986</v>
      </c>
      <c r="MR4">
        <v>551</v>
      </c>
      <c r="MS4">
        <v>4634</v>
      </c>
      <c r="MT4">
        <v>102</v>
      </c>
      <c r="MU4">
        <v>40612</v>
      </c>
      <c r="MV4">
        <v>658</v>
      </c>
      <c r="MW4">
        <v>36412</v>
      </c>
      <c r="MX4">
        <v>4858</v>
      </c>
      <c r="MY4">
        <v>35856</v>
      </c>
      <c r="MZ4">
        <v>556</v>
      </c>
      <c r="NA4">
        <v>4756</v>
      </c>
      <c r="NB4">
        <v>102</v>
      </c>
      <c r="NC4">
        <v>41463</v>
      </c>
      <c r="ND4">
        <v>658</v>
      </c>
      <c r="NE4">
        <v>37161</v>
      </c>
      <c r="NF4">
        <v>4960</v>
      </c>
      <c r="NG4">
        <v>36605</v>
      </c>
      <c r="NH4">
        <v>556</v>
      </c>
      <c r="NI4">
        <v>4858</v>
      </c>
      <c r="NJ4">
        <v>102</v>
      </c>
      <c r="NK4">
        <v>42199</v>
      </c>
      <c r="NL4">
        <v>658</v>
      </c>
      <c r="NM4">
        <v>37807</v>
      </c>
      <c r="NN4">
        <v>5050</v>
      </c>
      <c r="NO4">
        <v>37251</v>
      </c>
      <c r="NP4">
        <v>556</v>
      </c>
      <c r="NQ4">
        <v>4948</v>
      </c>
      <c r="NR4">
        <v>102</v>
      </c>
      <c r="NS4">
        <v>42864</v>
      </c>
      <c r="NT4">
        <v>658</v>
      </c>
      <c r="NU4">
        <v>38382</v>
      </c>
      <c r="NV4">
        <v>5140</v>
      </c>
      <c r="NW4">
        <v>37826</v>
      </c>
      <c r="NX4">
        <v>556</v>
      </c>
      <c r="NY4">
        <v>5038</v>
      </c>
      <c r="NZ4">
        <v>102</v>
      </c>
      <c r="OA4">
        <v>43450</v>
      </c>
      <c r="OB4">
        <v>658</v>
      </c>
      <c r="OC4">
        <v>38878</v>
      </c>
      <c r="OD4">
        <v>5230</v>
      </c>
      <c r="OE4">
        <v>38322</v>
      </c>
      <c r="OF4">
        <v>556</v>
      </c>
      <c r="OG4">
        <v>5128</v>
      </c>
      <c r="OH4">
        <v>102</v>
      </c>
      <c r="OI4">
        <v>28188</v>
      </c>
      <c r="OJ4">
        <v>126</v>
      </c>
      <c r="OK4">
        <v>24970</v>
      </c>
      <c r="OL4">
        <v>3344</v>
      </c>
      <c r="OM4">
        <v>24970</v>
      </c>
      <c r="ON4">
        <v>0</v>
      </c>
      <c r="OO4">
        <v>3218</v>
      </c>
      <c r="OP4">
        <v>126</v>
      </c>
      <c r="OQ4">
        <v>32931</v>
      </c>
      <c r="OR4">
        <v>147</v>
      </c>
      <c r="OS4">
        <v>29311</v>
      </c>
      <c r="OT4">
        <v>3767</v>
      </c>
      <c r="OU4">
        <v>29311</v>
      </c>
      <c r="OV4">
        <v>0</v>
      </c>
      <c r="OW4">
        <v>3620</v>
      </c>
      <c r="OX4">
        <v>147</v>
      </c>
      <c r="OY4">
        <v>35678</v>
      </c>
      <c r="OZ4">
        <v>147</v>
      </c>
      <c r="PA4">
        <v>31835</v>
      </c>
      <c r="PB4">
        <v>3990</v>
      </c>
      <c r="PC4">
        <v>31835</v>
      </c>
      <c r="PD4">
        <v>0</v>
      </c>
      <c r="PE4">
        <v>3843</v>
      </c>
      <c r="PF4">
        <v>147</v>
      </c>
      <c r="PG4">
        <v>37507</v>
      </c>
      <c r="PH4">
        <v>147</v>
      </c>
      <c r="PI4">
        <v>33528</v>
      </c>
      <c r="PJ4">
        <v>4126</v>
      </c>
      <c r="PK4">
        <v>33528</v>
      </c>
      <c r="PL4">
        <v>0</v>
      </c>
      <c r="PM4">
        <v>3979</v>
      </c>
      <c r="PN4">
        <v>147</v>
      </c>
      <c r="PO4">
        <v>38915</v>
      </c>
      <c r="PP4">
        <v>147</v>
      </c>
      <c r="PQ4">
        <v>34828</v>
      </c>
      <c r="PR4">
        <v>4234</v>
      </c>
      <c r="PS4">
        <v>34828</v>
      </c>
      <c r="PT4">
        <v>0</v>
      </c>
      <c r="PU4">
        <v>4087</v>
      </c>
      <c r="PV4">
        <v>147</v>
      </c>
      <c r="PW4">
        <v>40126</v>
      </c>
      <c r="PX4">
        <v>147</v>
      </c>
      <c r="PY4">
        <v>35946</v>
      </c>
      <c r="PZ4">
        <v>4327</v>
      </c>
      <c r="QA4">
        <v>35946</v>
      </c>
      <c r="QB4">
        <v>0</v>
      </c>
      <c r="QC4">
        <v>4180</v>
      </c>
      <c r="QD4">
        <v>147</v>
      </c>
      <c r="QE4">
        <v>41123</v>
      </c>
      <c r="QF4">
        <v>147</v>
      </c>
      <c r="QG4">
        <v>36868</v>
      </c>
      <c r="QH4">
        <v>4402</v>
      </c>
      <c r="QI4">
        <v>36868</v>
      </c>
      <c r="QJ4">
        <v>0</v>
      </c>
      <c r="QK4">
        <v>4255</v>
      </c>
      <c r="QL4">
        <v>147</v>
      </c>
      <c r="QM4">
        <v>41974</v>
      </c>
      <c r="QN4">
        <v>147</v>
      </c>
      <c r="QO4">
        <v>37647</v>
      </c>
      <c r="QP4">
        <v>4474</v>
      </c>
      <c r="QQ4">
        <v>37647</v>
      </c>
      <c r="QR4">
        <v>0</v>
      </c>
      <c r="QS4">
        <v>4327</v>
      </c>
      <c r="QT4">
        <v>147</v>
      </c>
      <c r="QU4">
        <v>42710</v>
      </c>
      <c r="QV4">
        <v>147</v>
      </c>
      <c r="QW4">
        <v>38323</v>
      </c>
      <c r="QX4">
        <v>4534</v>
      </c>
      <c r="QY4">
        <v>38323</v>
      </c>
      <c r="QZ4">
        <v>0</v>
      </c>
      <c r="RA4">
        <v>4387</v>
      </c>
      <c r="RB4">
        <v>147</v>
      </c>
      <c r="RC4">
        <v>43375</v>
      </c>
      <c r="RD4">
        <v>147</v>
      </c>
      <c r="RE4">
        <v>38928</v>
      </c>
      <c r="RF4">
        <v>4594</v>
      </c>
      <c r="RG4">
        <v>38928</v>
      </c>
      <c r="RH4">
        <v>0</v>
      </c>
      <c r="RI4">
        <v>4447</v>
      </c>
      <c r="RJ4">
        <v>147</v>
      </c>
      <c r="RK4">
        <v>43961</v>
      </c>
      <c r="RL4">
        <v>147</v>
      </c>
      <c r="RM4">
        <v>39454</v>
      </c>
      <c r="RN4">
        <v>4654</v>
      </c>
      <c r="RO4">
        <v>39454</v>
      </c>
      <c r="RP4">
        <v>0</v>
      </c>
      <c r="RQ4">
        <v>4507</v>
      </c>
      <c r="RR4">
        <v>147</v>
      </c>
      <c r="RS4">
        <v>51831</v>
      </c>
      <c r="RT4">
        <v>0</v>
      </c>
      <c r="RU4">
        <v>46126</v>
      </c>
      <c r="RV4">
        <v>1</v>
      </c>
      <c r="RW4">
        <v>46126</v>
      </c>
      <c r="RX4">
        <v>0</v>
      </c>
      <c r="RY4">
        <v>1</v>
      </c>
      <c r="RZ4">
        <v>0</v>
      </c>
      <c r="SA4">
        <v>46127</v>
      </c>
      <c r="SB4">
        <v>27925</v>
      </c>
      <c r="SC4">
        <v>0</v>
      </c>
      <c r="SD4">
        <v>24301</v>
      </c>
      <c r="SE4">
        <v>3101</v>
      </c>
      <c r="SF4">
        <v>24301</v>
      </c>
      <c r="SG4">
        <v>0</v>
      </c>
      <c r="SH4">
        <v>3101</v>
      </c>
      <c r="SI4">
        <v>0</v>
      </c>
      <c r="SJ4">
        <v>27402</v>
      </c>
      <c r="SK4">
        <v>32563</v>
      </c>
      <c r="SL4">
        <v>0</v>
      </c>
      <c r="SM4">
        <v>28390</v>
      </c>
      <c r="SN4">
        <v>3605</v>
      </c>
      <c r="SO4">
        <v>28390</v>
      </c>
      <c r="SP4">
        <v>0</v>
      </c>
      <c r="SQ4">
        <v>3605</v>
      </c>
      <c r="SR4">
        <v>0</v>
      </c>
      <c r="SS4">
        <v>31995</v>
      </c>
      <c r="ST4">
        <v>35241</v>
      </c>
      <c r="SU4">
        <v>0</v>
      </c>
      <c r="SV4">
        <v>30728</v>
      </c>
      <c r="SW4">
        <v>3930</v>
      </c>
      <c r="SX4">
        <v>30728</v>
      </c>
      <c r="SY4">
        <v>0</v>
      </c>
      <c r="SZ4">
        <v>3930</v>
      </c>
      <c r="TA4">
        <v>0</v>
      </c>
      <c r="TB4">
        <v>34658</v>
      </c>
      <c r="TC4">
        <v>37025</v>
      </c>
      <c r="TD4">
        <v>0</v>
      </c>
      <c r="TE4">
        <v>32284</v>
      </c>
      <c r="TF4">
        <v>4134</v>
      </c>
      <c r="TG4">
        <v>32284</v>
      </c>
      <c r="TH4">
        <v>0</v>
      </c>
      <c r="TI4">
        <v>4134</v>
      </c>
      <c r="TJ4">
        <v>0</v>
      </c>
      <c r="TK4">
        <v>36418</v>
      </c>
      <c r="TL4">
        <v>38396</v>
      </c>
      <c r="TM4">
        <v>0</v>
      </c>
      <c r="TN4">
        <v>33445</v>
      </c>
      <c r="TO4">
        <v>4314</v>
      </c>
      <c r="TP4">
        <v>33445</v>
      </c>
      <c r="TQ4">
        <v>0</v>
      </c>
      <c r="TR4">
        <v>4314</v>
      </c>
      <c r="TS4">
        <v>0</v>
      </c>
      <c r="TT4">
        <v>37759</v>
      </c>
      <c r="TU4">
        <v>39577</v>
      </c>
      <c r="TV4">
        <v>0</v>
      </c>
      <c r="TW4">
        <v>34441</v>
      </c>
      <c r="TX4">
        <v>4469</v>
      </c>
      <c r="TY4">
        <v>34441</v>
      </c>
      <c r="TZ4">
        <v>0</v>
      </c>
      <c r="UA4">
        <v>4469</v>
      </c>
      <c r="UB4">
        <v>0</v>
      </c>
      <c r="UC4">
        <v>38910</v>
      </c>
      <c r="UD4">
        <v>40569</v>
      </c>
      <c r="UE4">
        <v>0</v>
      </c>
      <c r="UF4">
        <v>35296</v>
      </c>
      <c r="UG4">
        <v>4576</v>
      </c>
      <c r="UH4">
        <v>35296</v>
      </c>
      <c r="UI4">
        <v>0</v>
      </c>
      <c r="UJ4">
        <v>4576</v>
      </c>
      <c r="UK4">
        <v>0</v>
      </c>
      <c r="UL4">
        <v>39872</v>
      </c>
      <c r="UM4">
        <v>41420</v>
      </c>
      <c r="UN4">
        <v>0</v>
      </c>
      <c r="UO4">
        <v>36030</v>
      </c>
      <c r="UP4">
        <v>4663</v>
      </c>
      <c r="UQ4">
        <v>36030</v>
      </c>
      <c r="UR4">
        <v>0</v>
      </c>
      <c r="US4">
        <v>4663</v>
      </c>
      <c r="UT4">
        <v>0</v>
      </c>
      <c r="UU4">
        <v>40693</v>
      </c>
      <c r="UV4">
        <v>42156</v>
      </c>
      <c r="UW4">
        <v>0</v>
      </c>
      <c r="UX4">
        <v>36661</v>
      </c>
      <c r="UY4">
        <v>4738</v>
      </c>
      <c r="UZ4">
        <v>36661</v>
      </c>
      <c r="VA4">
        <v>0</v>
      </c>
      <c r="VB4">
        <v>4738</v>
      </c>
      <c r="VC4">
        <v>0</v>
      </c>
      <c r="VD4">
        <v>41399</v>
      </c>
      <c r="VE4">
        <v>42821</v>
      </c>
      <c r="VF4">
        <v>0</v>
      </c>
      <c r="VG4">
        <v>37226</v>
      </c>
      <c r="VH4">
        <v>4813</v>
      </c>
      <c r="VI4">
        <v>37226</v>
      </c>
      <c r="VJ4">
        <v>0</v>
      </c>
      <c r="VK4">
        <v>4813</v>
      </c>
      <c r="VL4">
        <v>0</v>
      </c>
      <c r="VM4">
        <v>42039</v>
      </c>
      <c r="VN4">
        <v>43407</v>
      </c>
      <c r="VO4">
        <v>0</v>
      </c>
      <c r="VP4">
        <v>37722</v>
      </c>
      <c r="VQ4">
        <v>4888</v>
      </c>
      <c r="VR4">
        <v>37722</v>
      </c>
      <c r="VS4">
        <v>0</v>
      </c>
      <c r="VT4">
        <v>4888</v>
      </c>
      <c r="VU4">
        <v>0</v>
      </c>
      <c r="VV4">
        <v>42610</v>
      </c>
      <c r="VW4">
        <v>27865</v>
      </c>
      <c r="VX4">
        <v>0</v>
      </c>
      <c r="VY4">
        <v>24096</v>
      </c>
      <c r="VZ4">
        <v>2961</v>
      </c>
      <c r="WA4">
        <v>24096</v>
      </c>
      <c r="WB4">
        <v>0</v>
      </c>
      <c r="WC4">
        <v>2961</v>
      </c>
      <c r="WD4">
        <v>0</v>
      </c>
      <c r="WE4">
        <v>27057</v>
      </c>
      <c r="WF4">
        <v>32504</v>
      </c>
      <c r="WG4">
        <v>0</v>
      </c>
      <c r="WH4">
        <v>28166</v>
      </c>
      <c r="WI4">
        <v>3329</v>
      </c>
      <c r="WJ4">
        <v>28166</v>
      </c>
      <c r="WK4">
        <v>0</v>
      </c>
      <c r="WL4">
        <v>3329</v>
      </c>
      <c r="WM4">
        <v>0</v>
      </c>
      <c r="WN4">
        <v>31495</v>
      </c>
      <c r="WO4">
        <v>35196</v>
      </c>
      <c r="WP4">
        <v>0</v>
      </c>
      <c r="WQ4">
        <v>30498</v>
      </c>
      <c r="WR4">
        <v>3532</v>
      </c>
      <c r="WS4">
        <v>30498</v>
      </c>
      <c r="WT4">
        <v>0</v>
      </c>
      <c r="WU4">
        <v>3532</v>
      </c>
      <c r="WV4">
        <v>0</v>
      </c>
      <c r="WW4">
        <v>34030</v>
      </c>
      <c r="WX4">
        <v>36980</v>
      </c>
      <c r="WY4">
        <v>0</v>
      </c>
      <c r="WZ4">
        <v>32039</v>
      </c>
      <c r="XA4">
        <v>3644</v>
      </c>
      <c r="XB4">
        <v>32039</v>
      </c>
      <c r="XC4">
        <v>0</v>
      </c>
      <c r="XD4">
        <v>3644</v>
      </c>
      <c r="XE4">
        <v>0</v>
      </c>
      <c r="XF4">
        <v>35683</v>
      </c>
      <c r="XG4">
        <v>38351</v>
      </c>
      <c r="XH4">
        <v>0</v>
      </c>
      <c r="XI4">
        <v>33197</v>
      </c>
      <c r="XJ4">
        <v>3734</v>
      </c>
      <c r="XK4">
        <v>33197</v>
      </c>
      <c r="XL4">
        <v>0</v>
      </c>
      <c r="XM4">
        <v>3734</v>
      </c>
      <c r="XN4">
        <v>0</v>
      </c>
      <c r="XO4">
        <v>36931</v>
      </c>
      <c r="XP4">
        <v>39532</v>
      </c>
      <c r="XQ4">
        <v>0</v>
      </c>
      <c r="XR4">
        <v>34193</v>
      </c>
      <c r="XS4">
        <v>3812</v>
      </c>
      <c r="XT4">
        <v>34193</v>
      </c>
      <c r="XU4">
        <v>0</v>
      </c>
      <c r="XV4">
        <v>3812</v>
      </c>
      <c r="XW4">
        <v>0</v>
      </c>
      <c r="XX4">
        <v>38005</v>
      </c>
      <c r="XY4">
        <v>40524</v>
      </c>
      <c r="XZ4">
        <v>0</v>
      </c>
      <c r="YA4">
        <v>35048</v>
      </c>
      <c r="YB4">
        <v>3872</v>
      </c>
      <c r="YC4">
        <v>35048</v>
      </c>
      <c r="YD4">
        <v>0</v>
      </c>
      <c r="YE4">
        <v>3872</v>
      </c>
      <c r="YF4">
        <v>0</v>
      </c>
      <c r="YG4">
        <v>38920</v>
      </c>
      <c r="YH4">
        <v>41375</v>
      </c>
      <c r="YI4">
        <v>0</v>
      </c>
      <c r="YJ4">
        <v>35782</v>
      </c>
      <c r="YK4">
        <v>3929</v>
      </c>
      <c r="YL4">
        <v>35782</v>
      </c>
      <c r="YM4">
        <v>0</v>
      </c>
      <c r="YN4">
        <v>3929</v>
      </c>
      <c r="YO4">
        <v>0</v>
      </c>
      <c r="YP4">
        <v>39711</v>
      </c>
      <c r="YQ4">
        <v>42111</v>
      </c>
      <c r="YR4">
        <v>0</v>
      </c>
      <c r="YS4">
        <v>36413</v>
      </c>
      <c r="YT4">
        <v>3974</v>
      </c>
      <c r="YU4">
        <v>36413</v>
      </c>
      <c r="YV4">
        <v>0</v>
      </c>
      <c r="YW4">
        <v>3974</v>
      </c>
      <c r="YX4">
        <v>0</v>
      </c>
      <c r="YY4">
        <v>40387</v>
      </c>
      <c r="YZ4">
        <v>42776</v>
      </c>
      <c r="ZA4">
        <v>0</v>
      </c>
      <c r="ZB4">
        <v>36978</v>
      </c>
      <c r="ZC4">
        <v>4019</v>
      </c>
      <c r="ZD4">
        <v>36978</v>
      </c>
      <c r="ZE4">
        <v>0</v>
      </c>
      <c r="ZF4">
        <v>4019</v>
      </c>
      <c r="ZG4">
        <v>0</v>
      </c>
      <c r="ZH4">
        <v>40997</v>
      </c>
      <c r="ZI4">
        <v>43362</v>
      </c>
      <c r="ZJ4">
        <v>0</v>
      </c>
      <c r="ZK4">
        <v>37474</v>
      </c>
      <c r="ZL4">
        <v>4064</v>
      </c>
      <c r="ZM4">
        <v>37474</v>
      </c>
      <c r="ZN4">
        <v>0</v>
      </c>
      <c r="ZO4">
        <v>4064</v>
      </c>
      <c r="ZP4">
        <v>0</v>
      </c>
      <c r="ZQ4">
        <v>41538</v>
      </c>
      <c r="ZR4">
        <v>95.983000000000004</v>
      </c>
      <c r="ZS4">
        <v>0</v>
      </c>
      <c r="ZT4">
        <v>98.56</v>
      </c>
      <c r="ZU4">
        <v>8.9999999999999993E-3</v>
      </c>
      <c r="ZV4">
        <v>89.983999999999995</v>
      </c>
      <c r="ZW4">
        <v>80.081999999999994</v>
      </c>
      <c r="ZX4">
        <v>98.56</v>
      </c>
      <c r="ZY4">
        <v>0</v>
      </c>
      <c r="ZZ4">
        <v>1.4E-2</v>
      </c>
      <c r="AAA4">
        <v>0</v>
      </c>
      <c r="AAB4">
        <v>99.763999999999996</v>
      </c>
      <c r="AAC4">
        <v>0</v>
      </c>
      <c r="AAD4">
        <v>99.272999999999996</v>
      </c>
      <c r="AAE4">
        <v>88.296999999999997</v>
      </c>
      <c r="AAF4">
        <v>99.763999999999996</v>
      </c>
      <c r="AAG4">
        <v>97.896000000000001</v>
      </c>
      <c r="AAH4">
        <v>99.272999999999996</v>
      </c>
      <c r="AAI4">
        <v>0</v>
      </c>
      <c r="AAJ4">
        <v>88.296999999999997</v>
      </c>
      <c r="AAK4">
        <v>0</v>
      </c>
      <c r="AAL4">
        <v>99.73</v>
      </c>
      <c r="AAM4">
        <v>0</v>
      </c>
      <c r="AAN4">
        <v>99.251999999999995</v>
      </c>
      <c r="AAO4">
        <v>89.078000000000003</v>
      </c>
      <c r="AAP4">
        <v>99.73</v>
      </c>
      <c r="AAQ4">
        <v>97.991</v>
      </c>
      <c r="AAR4">
        <v>99.251999999999995</v>
      </c>
      <c r="AAS4">
        <v>0</v>
      </c>
      <c r="AAT4">
        <v>89.078000000000003</v>
      </c>
      <c r="AAU4">
        <v>0</v>
      </c>
      <c r="AAV4">
        <v>99.710999999999999</v>
      </c>
      <c r="AAW4">
        <v>0</v>
      </c>
      <c r="AAX4">
        <v>99.263000000000005</v>
      </c>
      <c r="AAY4">
        <v>89.582999999999998</v>
      </c>
      <c r="AAZ4">
        <v>99.710999999999999</v>
      </c>
      <c r="ABA4">
        <v>98.061999999999998</v>
      </c>
      <c r="ABB4">
        <v>99.263000000000005</v>
      </c>
      <c r="ABC4">
        <v>0</v>
      </c>
      <c r="ABD4">
        <v>89.582999999999998</v>
      </c>
      <c r="ABE4">
        <v>0</v>
      </c>
      <c r="ABF4">
        <v>99.724999999999994</v>
      </c>
      <c r="ABG4">
        <v>0</v>
      </c>
      <c r="ABH4">
        <v>99.271000000000001</v>
      </c>
      <c r="ABI4">
        <v>89.751999999999995</v>
      </c>
      <c r="ABJ4">
        <v>99.724999999999994</v>
      </c>
      <c r="ABK4">
        <v>98.09</v>
      </c>
      <c r="ABL4">
        <v>99.271000000000001</v>
      </c>
      <c r="ABM4">
        <v>0</v>
      </c>
      <c r="ABN4">
        <v>89.751999999999995</v>
      </c>
      <c r="ABO4">
        <v>0</v>
      </c>
      <c r="ABP4">
        <v>99.734999999999999</v>
      </c>
      <c r="ABQ4">
        <v>0</v>
      </c>
      <c r="ABR4">
        <v>99.251999999999995</v>
      </c>
      <c r="ABS4">
        <v>89.855999999999995</v>
      </c>
      <c r="ABT4">
        <v>99.734999999999999</v>
      </c>
      <c r="ABU4">
        <v>98.08</v>
      </c>
      <c r="ABV4">
        <v>99.251999999999995</v>
      </c>
      <c r="ABW4">
        <v>0</v>
      </c>
      <c r="ABX4">
        <v>89.855999999999995</v>
      </c>
      <c r="ABY4">
        <v>0</v>
      </c>
      <c r="ABZ4">
        <v>99.742999999999995</v>
      </c>
      <c r="ACA4">
        <v>0</v>
      </c>
      <c r="ACB4">
        <v>99.230999999999995</v>
      </c>
      <c r="ACC4">
        <v>89.900999999999996</v>
      </c>
      <c r="ACD4">
        <v>99.742999999999995</v>
      </c>
      <c r="ACE4">
        <v>98.061999999999998</v>
      </c>
      <c r="ACF4">
        <v>99.230999999999995</v>
      </c>
      <c r="ACG4">
        <v>0</v>
      </c>
      <c r="ACH4">
        <v>89.900999999999996</v>
      </c>
      <c r="ACI4">
        <v>0</v>
      </c>
      <c r="ACJ4">
        <v>99.748999999999995</v>
      </c>
      <c r="ACK4">
        <v>0</v>
      </c>
      <c r="ACL4">
        <v>99.206999999999994</v>
      </c>
      <c r="ACM4">
        <v>89.849000000000004</v>
      </c>
      <c r="ACN4">
        <v>99.748999999999995</v>
      </c>
      <c r="ACO4">
        <v>98.034999999999997</v>
      </c>
      <c r="ACP4">
        <v>99.206999999999994</v>
      </c>
      <c r="ACQ4">
        <v>0</v>
      </c>
      <c r="ACR4">
        <v>89.849000000000004</v>
      </c>
      <c r="ACS4">
        <v>0</v>
      </c>
      <c r="ACT4">
        <v>99.754000000000005</v>
      </c>
      <c r="ACU4">
        <v>0</v>
      </c>
      <c r="ACV4">
        <v>99.182000000000002</v>
      </c>
      <c r="ACW4">
        <v>89.759</v>
      </c>
      <c r="ACX4">
        <v>99.754000000000005</v>
      </c>
      <c r="ACY4">
        <v>98.003</v>
      </c>
      <c r="ACZ4">
        <v>99.182000000000002</v>
      </c>
      <c r="ADA4">
        <v>0</v>
      </c>
      <c r="ADB4">
        <v>89.759</v>
      </c>
      <c r="ADC4">
        <v>0</v>
      </c>
      <c r="ADD4">
        <v>99.759</v>
      </c>
      <c r="ADE4">
        <v>0</v>
      </c>
      <c r="ADF4">
        <v>99.156000000000006</v>
      </c>
      <c r="ADG4">
        <v>89.65</v>
      </c>
      <c r="ADH4">
        <v>99.759</v>
      </c>
      <c r="ADI4">
        <v>97.966999999999999</v>
      </c>
      <c r="ADJ4">
        <v>99.156000000000006</v>
      </c>
      <c r="ADK4">
        <v>0</v>
      </c>
      <c r="ADL4">
        <v>89.65</v>
      </c>
      <c r="ADM4">
        <v>0</v>
      </c>
      <c r="ADN4">
        <v>99.762</v>
      </c>
      <c r="ADO4">
        <v>0</v>
      </c>
      <c r="ADP4">
        <v>99.129000000000005</v>
      </c>
      <c r="ADQ4">
        <v>89.628</v>
      </c>
      <c r="ADR4">
        <v>99.762</v>
      </c>
      <c r="ADS4">
        <v>97.94</v>
      </c>
      <c r="ADT4">
        <v>99.129000000000005</v>
      </c>
      <c r="ADU4">
        <v>0</v>
      </c>
      <c r="ADV4">
        <v>89.628</v>
      </c>
      <c r="ADW4">
        <v>0</v>
      </c>
      <c r="ADX4">
        <v>99.766000000000005</v>
      </c>
      <c r="ADY4">
        <v>0</v>
      </c>
      <c r="ADZ4">
        <v>99.102000000000004</v>
      </c>
      <c r="AEA4">
        <v>89.77</v>
      </c>
      <c r="AEB4">
        <v>99.766000000000005</v>
      </c>
      <c r="AEC4">
        <v>97.933999999999997</v>
      </c>
      <c r="AED4">
        <v>99.102000000000004</v>
      </c>
      <c r="AEE4">
        <v>0</v>
      </c>
      <c r="AEF4">
        <v>89.77</v>
      </c>
      <c r="AEG4">
        <v>0</v>
      </c>
      <c r="AEH4">
        <v>99.55</v>
      </c>
      <c r="AEI4">
        <v>0</v>
      </c>
      <c r="AEJ4">
        <v>98.435000000000002</v>
      </c>
      <c r="AEK4">
        <v>84.311000000000007</v>
      </c>
      <c r="AEL4">
        <v>99.55</v>
      </c>
      <c r="AEM4">
        <v>96.662999999999997</v>
      </c>
      <c r="AEN4">
        <v>98.435000000000002</v>
      </c>
      <c r="AEO4">
        <v>0</v>
      </c>
      <c r="AEP4">
        <v>84.311000000000007</v>
      </c>
      <c r="AEQ4">
        <v>0</v>
      </c>
      <c r="AER4">
        <v>99.55</v>
      </c>
      <c r="AES4">
        <v>0</v>
      </c>
      <c r="AET4">
        <v>98.468999999999994</v>
      </c>
      <c r="AEU4">
        <v>82.257999999999996</v>
      </c>
      <c r="AEV4">
        <v>99.55</v>
      </c>
      <c r="AEW4">
        <v>96.46</v>
      </c>
      <c r="AEX4">
        <v>98.468999999999994</v>
      </c>
      <c r="AEY4">
        <v>0</v>
      </c>
      <c r="AEZ4">
        <v>82.257999999999996</v>
      </c>
      <c r="AFA4">
        <v>0</v>
      </c>
      <c r="AFB4">
        <v>99.584000000000003</v>
      </c>
      <c r="AFC4">
        <v>0</v>
      </c>
      <c r="AFD4">
        <v>98.52</v>
      </c>
      <c r="AFE4">
        <v>80.510999999999996</v>
      </c>
      <c r="AFF4">
        <v>99.584000000000003</v>
      </c>
      <c r="AFG4">
        <v>96.284999999999997</v>
      </c>
      <c r="AFH4">
        <v>98.52</v>
      </c>
      <c r="AFI4">
        <v>0</v>
      </c>
      <c r="AFJ4">
        <v>80.510999999999996</v>
      </c>
      <c r="AFK4">
        <v>0</v>
      </c>
      <c r="AFL4">
        <v>99.603999999999999</v>
      </c>
      <c r="AFM4">
        <v>0</v>
      </c>
      <c r="AFN4">
        <v>98.518000000000001</v>
      </c>
      <c r="AFO4">
        <v>79.114000000000004</v>
      </c>
      <c r="AFP4">
        <v>99.603999999999999</v>
      </c>
      <c r="AFQ4">
        <v>96.111000000000004</v>
      </c>
      <c r="AFR4">
        <v>98.518000000000001</v>
      </c>
      <c r="AFS4">
        <v>0</v>
      </c>
      <c r="AFT4">
        <v>79.114000000000004</v>
      </c>
      <c r="AFU4">
        <v>0</v>
      </c>
      <c r="AFV4">
        <v>99.617999999999995</v>
      </c>
      <c r="AFW4">
        <v>0</v>
      </c>
      <c r="AFX4">
        <v>98.516000000000005</v>
      </c>
      <c r="AFY4">
        <v>77.775000000000006</v>
      </c>
      <c r="AFZ4">
        <v>99.617999999999995</v>
      </c>
      <c r="AGA4">
        <v>95.93</v>
      </c>
      <c r="AGB4">
        <v>98.516000000000005</v>
      </c>
      <c r="AGC4">
        <v>0</v>
      </c>
      <c r="AGD4">
        <v>77.775000000000006</v>
      </c>
      <c r="AGE4">
        <v>0</v>
      </c>
      <c r="AGF4">
        <v>99.63</v>
      </c>
      <c r="AGG4">
        <v>0</v>
      </c>
      <c r="AGH4">
        <v>98.516000000000005</v>
      </c>
      <c r="AGI4">
        <v>76.685000000000002</v>
      </c>
      <c r="AGJ4">
        <v>99.63</v>
      </c>
      <c r="AGK4">
        <v>95.781000000000006</v>
      </c>
      <c r="AGL4">
        <v>98.516000000000005</v>
      </c>
      <c r="AGM4">
        <v>0</v>
      </c>
      <c r="AGN4">
        <v>76.685000000000002</v>
      </c>
      <c r="AGO4">
        <v>0</v>
      </c>
      <c r="AGP4">
        <v>99.638999999999996</v>
      </c>
      <c r="AGQ4">
        <v>0</v>
      </c>
      <c r="AGR4">
        <v>98.51</v>
      </c>
      <c r="AGS4">
        <v>76.025999999999996</v>
      </c>
      <c r="AGT4">
        <v>99.638999999999996</v>
      </c>
      <c r="AGU4">
        <v>95.694999999999993</v>
      </c>
      <c r="AGV4">
        <v>98.51</v>
      </c>
      <c r="AGW4">
        <v>0</v>
      </c>
      <c r="AGX4">
        <v>76.025999999999996</v>
      </c>
      <c r="AGY4">
        <v>0</v>
      </c>
      <c r="AGZ4">
        <v>99.646000000000001</v>
      </c>
      <c r="AHA4">
        <v>0</v>
      </c>
      <c r="AHB4">
        <v>98.5</v>
      </c>
      <c r="AHC4">
        <v>75.63</v>
      </c>
      <c r="AHD4">
        <v>99.646000000000001</v>
      </c>
      <c r="AHE4">
        <v>95.638000000000005</v>
      </c>
      <c r="AHF4">
        <v>98.5</v>
      </c>
      <c r="AHG4">
        <v>0</v>
      </c>
      <c r="AHH4">
        <v>75.63</v>
      </c>
      <c r="AHI4">
        <v>0</v>
      </c>
      <c r="AHJ4">
        <v>99.652000000000001</v>
      </c>
      <c r="AHK4">
        <v>0</v>
      </c>
      <c r="AHL4">
        <v>98.484999999999999</v>
      </c>
      <c r="AHM4">
        <v>75.194000000000003</v>
      </c>
      <c r="AHN4">
        <v>99.652000000000001</v>
      </c>
      <c r="AHO4">
        <v>95.572000000000003</v>
      </c>
      <c r="AHP4">
        <v>98.484999999999999</v>
      </c>
      <c r="AHQ4">
        <v>0</v>
      </c>
      <c r="AHR4">
        <v>75.194000000000003</v>
      </c>
      <c r="AHS4">
        <v>0</v>
      </c>
      <c r="AHT4">
        <v>99.658000000000001</v>
      </c>
      <c r="AHU4">
        <v>0</v>
      </c>
      <c r="AHV4">
        <v>98.468999999999994</v>
      </c>
      <c r="AHW4">
        <v>74.841999999999999</v>
      </c>
      <c r="AHX4">
        <v>99.658000000000001</v>
      </c>
      <c r="AHY4">
        <v>95.513000000000005</v>
      </c>
      <c r="AHZ4">
        <v>98.468999999999994</v>
      </c>
      <c r="AIA4">
        <v>0</v>
      </c>
      <c r="AIB4">
        <v>74.841999999999999</v>
      </c>
      <c r="AIC4">
        <v>0</v>
      </c>
      <c r="AID4">
        <v>99.662000000000006</v>
      </c>
      <c r="AIE4">
        <v>0</v>
      </c>
      <c r="AIF4">
        <v>98.45</v>
      </c>
      <c r="AIG4">
        <v>74.637</v>
      </c>
      <c r="AIH4">
        <v>99.662000000000006</v>
      </c>
      <c r="AII4">
        <v>95.47</v>
      </c>
      <c r="AIJ4">
        <v>98.45</v>
      </c>
      <c r="AIK4">
        <v>0</v>
      </c>
      <c r="AIL4">
        <v>74.637</v>
      </c>
      <c r="AIM4">
        <v>0</v>
      </c>
      <c r="AIN4">
        <v>51860</v>
      </c>
      <c r="AIO4">
        <v>177</v>
      </c>
      <c r="AIP4">
        <v>46155</v>
      </c>
      <c r="AIQ4">
        <v>5882</v>
      </c>
      <c r="AIR4">
        <v>46155</v>
      </c>
      <c r="AIS4">
        <v>0</v>
      </c>
      <c r="AIT4">
        <v>5705</v>
      </c>
      <c r="AIU4">
        <v>177</v>
      </c>
    </row>
    <row r="5" spans="1:931" x14ac:dyDescent="0.25">
      <c r="A5" t="s">
        <v>926</v>
      </c>
      <c r="B5">
        <v>33615</v>
      </c>
      <c r="C5">
        <v>0</v>
      </c>
      <c r="D5">
        <v>33615</v>
      </c>
      <c r="E5">
        <v>29240</v>
      </c>
      <c r="F5">
        <v>17161</v>
      </c>
      <c r="G5">
        <v>19934</v>
      </c>
      <c r="H5">
        <v>21673</v>
      </c>
      <c r="I5">
        <v>22979</v>
      </c>
      <c r="J5">
        <v>24017</v>
      </c>
      <c r="K5">
        <v>24865</v>
      </c>
      <c r="L5">
        <v>25570</v>
      </c>
      <c r="M5">
        <v>26193</v>
      </c>
      <c r="N5">
        <v>26752</v>
      </c>
      <c r="O5">
        <v>27253</v>
      </c>
      <c r="P5">
        <v>27710</v>
      </c>
      <c r="Q5">
        <v>15383</v>
      </c>
      <c r="R5">
        <v>17782</v>
      </c>
      <c r="S5">
        <v>19269</v>
      </c>
      <c r="T5">
        <v>20361</v>
      </c>
      <c r="U5">
        <v>21265</v>
      </c>
      <c r="V5">
        <v>22002</v>
      </c>
      <c r="W5">
        <v>22611</v>
      </c>
      <c r="X5">
        <v>23135</v>
      </c>
      <c r="Y5">
        <v>23599</v>
      </c>
      <c r="Z5">
        <v>24026</v>
      </c>
      <c r="AA5">
        <v>24427</v>
      </c>
      <c r="AB5">
        <v>89.566000000000003</v>
      </c>
      <c r="AC5">
        <v>98.304000000000002</v>
      </c>
      <c r="AD5">
        <v>98.198999999999998</v>
      </c>
      <c r="AE5">
        <v>98.144999999999996</v>
      </c>
      <c r="AF5">
        <v>98.058999999999997</v>
      </c>
      <c r="AG5">
        <v>97.992999999999995</v>
      </c>
      <c r="AH5">
        <v>97.936999999999998</v>
      </c>
      <c r="AI5">
        <v>97.9</v>
      </c>
      <c r="AJ5">
        <v>97.858000000000004</v>
      </c>
      <c r="AK5">
        <v>97.820999999999998</v>
      </c>
      <c r="AL5">
        <v>97.802000000000007</v>
      </c>
      <c r="AM5">
        <v>97.781000000000006</v>
      </c>
      <c r="AN5">
        <v>96.707999999999998</v>
      </c>
      <c r="AO5">
        <v>96.233000000000004</v>
      </c>
      <c r="AP5">
        <v>95.861000000000004</v>
      </c>
      <c r="AQ5">
        <v>95.631</v>
      </c>
      <c r="AR5">
        <v>95.477999999999994</v>
      </c>
      <c r="AS5">
        <v>95.346999999999994</v>
      </c>
      <c r="AT5">
        <v>95.241</v>
      </c>
      <c r="AU5">
        <v>95.147999999999996</v>
      </c>
      <c r="AV5">
        <v>95.07</v>
      </c>
      <c r="AW5">
        <v>94.983999999999995</v>
      </c>
      <c r="AX5">
        <v>94.894000000000005</v>
      </c>
      <c r="AY5">
        <v>15383</v>
      </c>
      <c r="AZ5">
        <v>17782</v>
      </c>
      <c r="BA5">
        <v>19269</v>
      </c>
      <c r="BB5">
        <v>20361</v>
      </c>
      <c r="BC5">
        <v>21265</v>
      </c>
      <c r="BD5">
        <v>22002</v>
      </c>
      <c r="BE5">
        <v>22611</v>
      </c>
      <c r="BF5">
        <v>23135</v>
      </c>
      <c r="BG5">
        <v>23599</v>
      </c>
      <c r="BH5">
        <v>24026</v>
      </c>
      <c r="BI5">
        <v>24427</v>
      </c>
      <c r="BJ5">
        <v>7.19</v>
      </c>
      <c r="BK5">
        <v>7.609</v>
      </c>
      <c r="BL5">
        <v>7.9560000000000004</v>
      </c>
      <c r="BM5">
        <v>8.1769999999999996</v>
      </c>
      <c r="BN5">
        <v>8.4130000000000003</v>
      </c>
      <c r="BO5">
        <v>8.5220000000000002</v>
      </c>
      <c r="BP5">
        <v>8.5579999999999998</v>
      </c>
      <c r="BQ5">
        <v>8.52</v>
      </c>
      <c r="BR5">
        <v>8.4920000000000009</v>
      </c>
      <c r="BS5">
        <v>8.5120000000000005</v>
      </c>
      <c r="BT5">
        <v>8.5269999999999992</v>
      </c>
      <c r="BU5">
        <v>4.7450000000000001</v>
      </c>
      <c r="BV5">
        <v>5.3540000000000001</v>
      </c>
      <c r="BW5">
        <v>5.7859999999999996</v>
      </c>
      <c r="BX5">
        <v>6.0259999999999998</v>
      </c>
      <c r="BY5">
        <v>6.2030000000000003</v>
      </c>
      <c r="BZ5">
        <v>6.3490000000000002</v>
      </c>
      <c r="CA5">
        <v>6.4390000000000001</v>
      </c>
      <c r="CB5">
        <v>6.5570000000000004</v>
      </c>
      <c r="CC5">
        <v>6.657</v>
      </c>
      <c r="CD5">
        <v>6.7389999999999999</v>
      </c>
      <c r="CE5">
        <v>6.8239999999999998</v>
      </c>
      <c r="CF5">
        <v>7.7619999999999996</v>
      </c>
      <c r="CG5">
        <v>8.4920000000000009</v>
      </c>
      <c r="CH5">
        <v>9.1440000000000001</v>
      </c>
      <c r="CI5">
        <v>9.6950000000000003</v>
      </c>
      <c r="CJ5">
        <v>10.19</v>
      </c>
      <c r="CK5">
        <v>10.522</v>
      </c>
      <c r="CL5">
        <v>10.738</v>
      </c>
      <c r="CM5">
        <v>10.914</v>
      </c>
      <c r="CN5">
        <v>11.068</v>
      </c>
      <c r="CO5">
        <v>11.242000000000001</v>
      </c>
      <c r="CP5">
        <v>11.41</v>
      </c>
      <c r="CQ5">
        <v>1194</v>
      </c>
      <c r="CR5">
        <v>1510</v>
      </c>
      <c r="CS5">
        <v>1762</v>
      </c>
      <c r="CT5">
        <v>1974</v>
      </c>
      <c r="CU5">
        <v>2167</v>
      </c>
      <c r="CV5">
        <v>2315</v>
      </c>
      <c r="CW5">
        <v>2428</v>
      </c>
      <c r="CX5">
        <v>2525</v>
      </c>
      <c r="CY5">
        <v>2612</v>
      </c>
      <c r="CZ5">
        <v>2701</v>
      </c>
      <c r="DA5">
        <v>2787</v>
      </c>
      <c r="DB5">
        <v>730</v>
      </c>
      <c r="DC5">
        <v>952</v>
      </c>
      <c r="DD5">
        <v>1115</v>
      </c>
      <c r="DE5">
        <v>1227</v>
      </c>
      <c r="DF5">
        <v>1319</v>
      </c>
      <c r="DG5">
        <v>1397</v>
      </c>
      <c r="DH5">
        <v>1456</v>
      </c>
      <c r="DI5">
        <v>1517</v>
      </c>
      <c r="DJ5">
        <v>1571</v>
      </c>
      <c r="DK5">
        <v>1619</v>
      </c>
      <c r="DL5">
        <v>1667</v>
      </c>
      <c r="DM5">
        <v>1106</v>
      </c>
      <c r="DN5">
        <v>1353</v>
      </c>
      <c r="DO5">
        <v>1533</v>
      </c>
      <c r="DP5">
        <v>1665</v>
      </c>
      <c r="DQ5">
        <v>1789</v>
      </c>
      <c r="DR5">
        <v>1875</v>
      </c>
      <c r="DS5">
        <v>1935</v>
      </c>
      <c r="DT5">
        <v>1971</v>
      </c>
      <c r="DU5">
        <v>2004</v>
      </c>
      <c r="DV5">
        <v>2045</v>
      </c>
      <c r="DW5">
        <v>2083</v>
      </c>
      <c r="DX5">
        <v>31018</v>
      </c>
      <c r="DY5">
        <v>31392</v>
      </c>
      <c r="DZ5">
        <v>31644</v>
      </c>
      <c r="EA5">
        <v>31858</v>
      </c>
      <c r="EB5">
        <v>31992</v>
      </c>
      <c r="EC5">
        <v>32103</v>
      </c>
      <c r="ED5">
        <v>32199</v>
      </c>
      <c r="EE5">
        <v>32298</v>
      </c>
      <c r="EF5">
        <v>32393</v>
      </c>
      <c r="EG5">
        <v>32467</v>
      </c>
      <c r="EH5">
        <v>32523</v>
      </c>
      <c r="EI5">
        <v>28497</v>
      </c>
      <c r="EJ5">
        <v>28480</v>
      </c>
      <c r="EK5">
        <v>28435</v>
      </c>
      <c r="EL5">
        <v>28408</v>
      </c>
      <c r="EM5">
        <v>28341</v>
      </c>
      <c r="EN5">
        <v>28289</v>
      </c>
      <c r="EO5">
        <v>28243</v>
      </c>
      <c r="EP5">
        <v>28225</v>
      </c>
      <c r="EQ5">
        <v>28218</v>
      </c>
      <c r="ER5">
        <v>28205</v>
      </c>
      <c r="ES5">
        <v>28192</v>
      </c>
      <c r="ET5">
        <v>91.875</v>
      </c>
      <c r="EU5">
        <v>90.724000000000004</v>
      </c>
      <c r="EV5">
        <v>89.861999999999995</v>
      </c>
      <c r="EW5">
        <v>89.173000000000002</v>
      </c>
      <c r="EX5">
        <v>88.59</v>
      </c>
      <c r="EY5">
        <v>88.120999999999995</v>
      </c>
      <c r="EZ5">
        <v>87.715000000000003</v>
      </c>
      <c r="FA5">
        <v>87.391999999999996</v>
      </c>
      <c r="FB5">
        <v>87.114000000000004</v>
      </c>
      <c r="FC5">
        <v>86.873999999999995</v>
      </c>
      <c r="FD5">
        <v>86.683999999999997</v>
      </c>
      <c r="FE5">
        <v>28259</v>
      </c>
      <c r="FF5">
        <v>96.647000000000006</v>
      </c>
      <c r="FG5">
        <v>14798</v>
      </c>
      <c r="FH5">
        <v>16918</v>
      </c>
      <c r="FI5">
        <v>18169</v>
      </c>
      <c r="FJ5">
        <v>19060</v>
      </c>
      <c r="FK5">
        <v>19748</v>
      </c>
      <c r="FL5">
        <v>20314</v>
      </c>
      <c r="FM5">
        <v>20799</v>
      </c>
      <c r="FN5">
        <v>21243</v>
      </c>
      <c r="FO5">
        <v>21646</v>
      </c>
      <c r="FP5">
        <v>22008</v>
      </c>
      <c r="FQ5">
        <v>22345</v>
      </c>
      <c r="FR5">
        <v>86.23</v>
      </c>
      <c r="FS5">
        <v>84.87</v>
      </c>
      <c r="FT5">
        <v>83.834999999999994</v>
      </c>
      <c r="FU5">
        <v>82.944999999999993</v>
      </c>
      <c r="FV5">
        <v>82.227000000000004</v>
      </c>
      <c r="FW5">
        <v>81.698999999999998</v>
      </c>
      <c r="FX5">
        <v>81.340999999999994</v>
      </c>
      <c r="FY5">
        <v>81.103999999999999</v>
      </c>
      <c r="FZ5">
        <v>80.915000000000006</v>
      </c>
      <c r="GA5">
        <v>80.754000000000005</v>
      </c>
      <c r="GB5">
        <v>80.638999999999996</v>
      </c>
      <c r="GC5">
        <v>15216</v>
      </c>
      <c r="GD5">
        <v>17487</v>
      </c>
      <c r="GE5">
        <v>18875</v>
      </c>
      <c r="GF5">
        <v>19899</v>
      </c>
      <c r="GG5">
        <v>20700</v>
      </c>
      <c r="GH5">
        <v>21355</v>
      </c>
      <c r="GI5">
        <v>21914</v>
      </c>
      <c r="GJ5">
        <v>22435</v>
      </c>
      <c r="GK5">
        <v>22903</v>
      </c>
      <c r="GL5">
        <v>23321</v>
      </c>
      <c r="GM5">
        <v>23714</v>
      </c>
      <c r="GN5">
        <v>88.665999999999997</v>
      </c>
      <c r="GO5">
        <v>87.724000000000004</v>
      </c>
      <c r="GP5">
        <v>87.09</v>
      </c>
      <c r="GQ5">
        <v>86.596000000000004</v>
      </c>
      <c r="GR5">
        <v>86.191000000000003</v>
      </c>
      <c r="GS5">
        <v>85.885999999999996</v>
      </c>
      <c r="GT5">
        <v>85.701999999999998</v>
      </c>
      <c r="GU5">
        <v>85.655000000000001</v>
      </c>
      <c r="GV5">
        <v>85.614000000000004</v>
      </c>
      <c r="GW5">
        <v>85.572000000000003</v>
      </c>
      <c r="GX5">
        <v>85.578999999999994</v>
      </c>
      <c r="GY5">
        <v>29775</v>
      </c>
      <c r="GZ5">
        <v>3840</v>
      </c>
      <c r="HA5">
        <v>28815</v>
      </c>
      <c r="HB5">
        <v>4800</v>
      </c>
      <c r="HC5">
        <v>28815</v>
      </c>
      <c r="HD5">
        <v>0</v>
      </c>
      <c r="HE5">
        <v>960</v>
      </c>
      <c r="HF5">
        <v>3840</v>
      </c>
      <c r="HG5">
        <v>28576</v>
      </c>
      <c r="HH5">
        <v>194</v>
      </c>
      <c r="HI5">
        <v>28137</v>
      </c>
      <c r="HJ5">
        <v>633</v>
      </c>
      <c r="HK5">
        <v>28137</v>
      </c>
      <c r="HL5">
        <v>0</v>
      </c>
      <c r="HM5">
        <v>439</v>
      </c>
      <c r="HN5">
        <v>194</v>
      </c>
      <c r="HO5">
        <v>15806</v>
      </c>
      <c r="HP5">
        <v>1355</v>
      </c>
      <c r="HQ5">
        <v>15714</v>
      </c>
      <c r="HR5">
        <v>1447</v>
      </c>
      <c r="HS5">
        <v>15714</v>
      </c>
      <c r="HT5">
        <v>0</v>
      </c>
      <c r="HU5">
        <v>92</v>
      </c>
      <c r="HV5">
        <v>1355</v>
      </c>
      <c r="HW5">
        <v>18190</v>
      </c>
      <c r="HX5">
        <v>1744</v>
      </c>
      <c r="HY5">
        <v>18057</v>
      </c>
      <c r="HZ5">
        <v>1877</v>
      </c>
      <c r="IA5">
        <v>18057</v>
      </c>
      <c r="IB5">
        <v>0</v>
      </c>
      <c r="IC5">
        <v>133</v>
      </c>
      <c r="ID5">
        <v>1744</v>
      </c>
      <c r="IE5">
        <v>19653</v>
      </c>
      <c r="IF5">
        <v>2020</v>
      </c>
      <c r="IG5">
        <v>19480</v>
      </c>
      <c r="IH5">
        <v>2193</v>
      </c>
      <c r="II5">
        <v>19480</v>
      </c>
      <c r="IJ5">
        <v>0</v>
      </c>
      <c r="IK5">
        <v>173</v>
      </c>
      <c r="IL5">
        <v>2020</v>
      </c>
      <c r="IM5">
        <v>20734</v>
      </c>
      <c r="IN5">
        <v>2245</v>
      </c>
      <c r="IO5">
        <v>20521</v>
      </c>
      <c r="IP5">
        <v>2458</v>
      </c>
      <c r="IQ5">
        <v>20521</v>
      </c>
      <c r="IR5">
        <v>0</v>
      </c>
      <c r="IS5">
        <v>213</v>
      </c>
      <c r="IT5">
        <v>2245</v>
      </c>
      <c r="IU5">
        <v>21583</v>
      </c>
      <c r="IV5">
        <v>2434</v>
      </c>
      <c r="IW5">
        <v>21330</v>
      </c>
      <c r="IX5">
        <v>2687</v>
      </c>
      <c r="IY5">
        <v>21330</v>
      </c>
      <c r="IZ5">
        <v>0</v>
      </c>
      <c r="JA5">
        <v>253</v>
      </c>
      <c r="JB5">
        <v>2434</v>
      </c>
      <c r="JC5">
        <v>22282</v>
      </c>
      <c r="JD5">
        <v>2583</v>
      </c>
      <c r="JE5">
        <v>21989</v>
      </c>
      <c r="JF5">
        <v>2876</v>
      </c>
      <c r="JG5">
        <v>21989</v>
      </c>
      <c r="JH5">
        <v>0</v>
      </c>
      <c r="JI5">
        <v>293</v>
      </c>
      <c r="JJ5">
        <v>2583</v>
      </c>
      <c r="JK5">
        <v>22872</v>
      </c>
      <c r="JL5">
        <v>2698</v>
      </c>
      <c r="JM5">
        <v>22539</v>
      </c>
      <c r="JN5">
        <v>3031</v>
      </c>
      <c r="JO5">
        <v>22539</v>
      </c>
      <c r="JP5">
        <v>0</v>
      </c>
      <c r="JQ5">
        <v>333</v>
      </c>
      <c r="JR5">
        <v>2698</v>
      </c>
      <c r="JS5">
        <v>23408</v>
      </c>
      <c r="JT5">
        <v>2785</v>
      </c>
      <c r="JU5">
        <v>23035</v>
      </c>
      <c r="JV5">
        <v>3158</v>
      </c>
      <c r="JW5">
        <v>23035</v>
      </c>
      <c r="JX5">
        <v>0</v>
      </c>
      <c r="JY5">
        <v>373</v>
      </c>
      <c r="JZ5">
        <v>2785</v>
      </c>
      <c r="KA5">
        <v>23893</v>
      </c>
      <c r="KB5">
        <v>2859</v>
      </c>
      <c r="KC5">
        <v>23480</v>
      </c>
      <c r="KD5">
        <v>3272</v>
      </c>
      <c r="KE5">
        <v>23480</v>
      </c>
      <c r="KF5">
        <v>0</v>
      </c>
      <c r="KG5">
        <v>413</v>
      </c>
      <c r="KH5">
        <v>2859</v>
      </c>
      <c r="KI5">
        <v>24325</v>
      </c>
      <c r="KJ5">
        <v>2928</v>
      </c>
      <c r="KK5">
        <v>23872</v>
      </c>
      <c r="KL5">
        <v>3381</v>
      </c>
      <c r="KM5">
        <v>23872</v>
      </c>
      <c r="KN5">
        <v>0</v>
      </c>
      <c r="KO5">
        <v>453</v>
      </c>
      <c r="KP5">
        <v>2928</v>
      </c>
      <c r="KQ5">
        <v>24726</v>
      </c>
      <c r="KR5">
        <v>2984</v>
      </c>
      <c r="KS5">
        <v>24233</v>
      </c>
      <c r="KT5">
        <v>3477</v>
      </c>
      <c r="KU5">
        <v>24233</v>
      </c>
      <c r="KV5">
        <v>0</v>
      </c>
      <c r="KW5">
        <v>493</v>
      </c>
      <c r="KX5">
        <v>2984</v>
      </c>
      <c r="KY5">
        <v>15634</v>
      </c>
      <c r="KZ5">
        <v>1527</v>
      </c>
      <c r="LA5">
        <v>15489</v>
      </c>
      <c r="LB5">
        <v>1672</v>
      </c>
      <c r="LC5">
        <v>15489</v>
      </c>
      <c r="LD5">
        <v>0</v>
      </c>
      <c r="LE5">
        <v>145</v>
      </c>
      <c r="LF5">
        <v>1527</v>
      </c>
      <c r="LG5">
        <v>17991</v>
      </c>
      <c r="LH5">
        <v>1943</v>
      </c>
      <c r="LI5">
        <v>17788</v>
      </c>
      <c r="LJ5">
        <v>2146</v>
      </c>
      <c r="LK5">
        <v>17788</v>
      </c>
      <c r="LL5">
        <v>0</v>
      </c>
      <c r="LM5">
        <v>203</v>
      </c>
      <c r="LN5">
        <v>1943</v>
      </c>
      <c r="LO5">
        <v>19422</v>
      </c>
      <c r="LP5">
        <v>2251</v>
      </c>
      <c r="LQ5">
        <v>19168</v>
      </c>
      <c r="LR5">
        <v>2505</v>
      </c>
      <c r="LS5">
        <v>19168</v>
      </c>
      <c r="LT5">
        <v>0</v>
      </c>
      <c r="LU5">
        <v>254</v>
      </c>
      <c r="LV5">
        <v>2251</v>
      </c>
      <c r="LW5">
        <v>20467</v>
      </c>
      <c r="LX5">
        <v>2512</v>
      </c>
      <c r="LY5">
        <v>20165</v>
      </c>
      <c r="LZ5">
        <v>2814</v>
      </c>
      <c r="MA5">
        <v>20165</v>
      </c>
      <c r="MB5">
        <v>0</v>
      </c>
      <c r="MC5">
        <v>302</v>
      </c>
      <c r="MD5">
        <v>2512</v>
      </c>
      <c r="ME5">
        <v>21288</v>
      </c>
      <c r="MF5">
        <v>2729</v>
      </c>
      <c r="MG5">
        <v>20938</v>
      </c>
      <c r="MH5">
        <v>3079</v>
      </c>
      <c r="MI5">
        <v>20938</v>
      </c>
      <c r="MJ5">
        <v>0</v>
      </c>
      <c r="MK5">
        <v>350</v>
      </c>
      <c r="ML5">
        <v>2729</v>
      </c>
      <c r="MM5">
        <v>21964</v>
      </c>
      <c r="MN5">
        <v>2901</v>
      </c>
      <c r="MO5">
        <v>21566</v>
      </c>
      <c r="MP5">
        <v>3299</v>
      </c>
      <c r="MQ5">
        <v>21566</v>
      </c>
      <c r="MR5">
        <v>0</v>
      </c>
      <c r="MS5">
        <v>398</v>
      </c>
      <c r="MT5">
        <v>2901</v>
      </c>
      <c r="MU5">
        <v>22538</v>
      </c>
      <c r="MV5">
        <v>3032</v>
      </c>
      <c r="MW5">
        <v>22092</v>
      </c>
      <c r="MX5">
        <v>3478</v>
      </c>
      <c r="MY5">
        <v>22092</v>
      </c>
      <c r="MZ5">
        <v>0</v>
      </c>
      <c r="NA5">
        <v>446</v>
      </c>
      <c r="NB5">
        <v>3032</v>
      </c>
      <c r="NC5">
        <v>23058</v>
      </c>
      <c r="ND5">
        <v>3135</v>
      </c>
      <c r="NE5">
        <v>22564</v>
      </c>
      <c r="NF5">
        <v>3629</v>
      </c>
      <c r="NG5">
        <v>22564</v>
      </c>
      <c r="NH5">
        <v>0</v>
      </c>
      <c r="NI5">
        <v>494</v>
      </c>
      <c r="NJ5">
        <v>3135</v>
      </c>
      <c r="NK5">
        <v>23529</v>
      </c>
      <c r="NL5">
        <v>3223</v>
      </c>
      <c r="NM5">
        <v>22987</v>
      </c>
      <c r="NN5">
        <v>3765</v>
      </c>
      <c r="NO5">
        <v>22987</v>
      </c>
      <c r="NP5">
        <v>0</v>
      </c>
      <c r="NQ5">
        <v>542</v>
      </c>
      <c r="NR5">
        <v>3223</v>
      </c>
      <c r="NS5">
        <v>23953</v>
      </c>
      <c r="NT5">
        <v>3300</v>
      </c>
      <c r="NU5">
        <v>23363</v>
      </c>
      <c r="NV5">
        <v>3890</v>
      </c>
      <c r="NW5">
        <v>23363</v>
      </c>
      <c r="NX5">
        <v>0</v>
      </c>
      <c r="NY5">
        <v>590</v>
      </c>
      <c r="NZ5">
        <v>3300</v>
      </c>
      <c r="OA5">
        <v>24346</v>
      </c>
      <c r="OB5">
        <v>3364</v>
      </c>
      <c r="OC5">
        <v>23708</v>
      </c>
      <c r="OD5">
        <v>4002</v>
      </c>
      <c r="OE5">
        <v>23708</v>
      </c>
      <c r="OF5">
        <v>0</v>
      </c>
      <c r="OG5">
        <v>638</v>
      </c>
      <c r="OH5">
        <v>3364</v>
      </c>
      <c r="OI5">
        <v>15950</v>
      </c>
      <c r="OJ5">
        <v>1211</v>
      </c>
      <c r="OK5">
        <v>15693</v>
      </c>
      <c r="OL5">
        <v>1468</v>
      </c>
      <c r="OM5">
        <v>15693</v>
      </c>
      <c r="ON5">
        <v>0</v>
      </c>
      <c r="OO5">
        <v>257</v>
      </c>
      <c r="OP5">
        <v>1211</v>
      </c>
      <c r="OQ5">
        <v>18403</v>
      </c>
      <c r="OR5">
        <v>1531</v>
      </c>
      <c r="OS5">
        <v>18102</v>
      </c>
      <c r="OT5">
        <v>1832</v>
      </c>
      <c r="OU5">
        <v>18102</v>
      </c>
      <c r="OV5">
        <v>0</v>
      </c>
      <c r="OW5">
        <v>301</v>
      </c>
      <c r="OX5">
        <v>1531</v>
      </c>
      <c r="OY5">
        <v>19920</v>
      </c>
      <c r="OZ5">
        <v>1753</v>
      </c>
      <c r="PA5">
        <v>19583</v>
      </c>
      <c r="PB5">
        <v>2090</v>
      </c>
      <c r="PC5">
        <v>19583</v>
      </c>
      <c r="PD5">
        <v>0</v>
      </c>
      <c r="PE5">
        <v>337</v>
      </c>
      <c r="PF5">
        <v>1753</v>
      </c>
      <c r="PG5">
        <v>21042</v>
      </c>
      <c r="PH5">
        <v>1937</v>
      </c>
      <c r="PI5">
        <v>20693</v>
      </c>
      <c r="PJ5">
        <v>2286</v>
      </c>
      <c r="PK5">
        <v>20693</v>
      </c>
      <c r="PL5">
        <v>0</v>
      </c>
      <c r="PM5">
        <v>349</v>
      </c>
      <c r="PN5">
        <v>1937</v>
      </c>
      <c r="PO5">
        <v>21925</v>
      </c>
      <c r="PP5">
        <v>2092</v>
      </c>
      <c r="PQ5">
        <v>21568</v>
      </c>
      <c r="PR5">
        <v>2449</v>
      </c>
      <c r="PS5">
        <v>21568</v>
      </c>
      <c r="PT5">
        <v>0</v>
      </c>
      <c r="PU5">
        <v>357</v>
      </c>
      <c r="PV5">
        <v>2092</v>
      </c>
      <c r="PW5">
        <v>22647</v>
      </c>
      <c r="PX5">
        <v>2218</v>
      </c>
      <c r="PY5">
        <v>22282</v>
      </c>
      <c r="PZ5">
        <v>2583</v>
      </c>
      <c r="QA5">
        <v>22282</v>
      </c>
      <c r="QB5">
        <v>0</v>
      </c>
      <c r="QC5">
        <v>365</v>
      </c>
      <c r="QD5">
        <v>2218</v>
      </c>
      <c r="QE5">
        <v>23257</v>
      </c>
      <c r="QF5">
        <v>2313</v>
      </c>
      <c r="QG5">
        <v>22884</v>
      </c>
      <c r="QH5">
        <v>2686</v>
      </c>
      <c r="QI5">
        <v>22884</v>
      </c>
      <c r="QJ5">
        <v>0</v>
      </c>
      <c r="QK5">
        <v>373</v>
      </c>
      <c r="QL5">
        <v>2313</v>
      </c>
      <c r="QM5">
        <v>23815</v>
      </c>
      <c r="QN5">
        <v>2378</v>
      </c>
      <c r="QO5">
        <v>23434</v>
      </c>
      <c r="QP5">
        <v>2759</v>
      </c>
      <c r="QQ5">
        <v>23434</v>
      </c>
      <c r="QR5">
        <v>0</v>
      </c>
      <c r="QS5">
        <v>381</v>
      </c>
      <c r="QT5">
        <v>2378</v>
      </c>
      <c r="QU5">
        <v>24316</v>
      </c>
      <c r="QV5">
        <v>2436</v>
      </c>
      <c r="QW5">
        <v>23927</v>
      </c>
      <c r="QX5">
        <v>2825</v>
      </c>
      <c r="QY5">
        <v>23927</v>
      </c>
      <c r="QZ5">
        <v>0</v>
      </c>
      <c r="RA5">
        <v>389</v>
      </c>
      <c r="RB5">
        <v>2436</v>
      </c>
      <c r="RC5">
        <v>24764</v>
      </c>
      <c r="RD5">
        <v>2489</v>
      </c>
      <c r="RE5">
        <v>24367</v>
      </c>
      <c r="RF5">
        <v>2886</v>
      </c>
      <c r="RG5">
        <v>24367</v>
      </c>
      <c r="RH5">
        <v>0</v>
      </c>
      <c r="RI5">
        <v>397</v>
      </c>
      <c r="RJ5">
        <v>2489</v>
      </c>
      <c r="RK5">
        <v>25181</v>
      </c>
      <c r="RL5">
        <v>2529</v>
      </c>
      <c r="RM5">
        <v>24776</v>
      </c>
      <c r="RN5">
        <v>2934</v>
      </c>
      <c r="RO5">
        <v>24776</v>
      </c>
      <c r="RP5">
        <v>0</v>
      </c>
      <c r="RQ5">
        <v>405</v>
      </c>
      <c r="RR5">
        <v>2529</v>
      </c>
      <c r="RS5">
        <v>26908</v>
      </c>
      <c r="RT5">
        <v>175</v>
      </c>
      <c r="RU5">
        <v>26012</v>
      </c>
      <c r="RV5">
        <v>590</v>
      </c>
      <c r="RW5">
        <v>26012</v>
      </c>
      <c r="RX5">
        <v>0</v>
      </c>
      <c r="RY5">
        <v>2</v>
      </c>
      <c r="RZ5">
        <v>175</v>
      </c>
      <c r="SA5">
        <v>26189</v>
      </c>
      <c r="SB5">
        <v>15606</v>
      </c>
      <c r="SC5">
        <v>1327</v>
      </c>
      <c r="SD5">
        <v>15456</v>
      </c>
      <c r="SE5">
        <v>1414</v>
      </c>
      <c r="SF5">
        <v>15456</v>
      </c>
      <c r="SG5">
        <v>0</v>
      </c>
      <c r="SH5">
        <v>87</v>
      </c>
      <c r="SI5">
        <v>1327</v>
      </c>
      <c r="SJ5">
        <v>16870</v>
      </c>
      <c r="SK5">
        <v>17951</v>
      </c>
      <c r="SL5">
        <v>1704</v>
      </c>
      <c r="SM5">
        <v>17743</v>
      </c>
      <c r="SN5">
        <v>1832</v>
      </c>
      <c r="SO5">
        <v>17743</v>
      </c>
      <c r="SP5">
        <v>0</v>
      </c>
      <c r="SQ5">
        <v>128</v>
      </c>
      <c r="SR5">
        <v>1704</v>
      </c>
      <c r="SS5">
        <v>19575</v>
      </c>
      <c r="ST5">
        <v>19382</v>
      </c>
      <c r="SU5">
        <v>1980</v>
      </c>
      <c r="SV5">
        <v>19123</v>
      </c>
      <c r="SW5">
        <v>2148</v>
      </c>
      <c r="SX5">
        <v>19123</v>
      </c>
      <c r="SY5">
        <v>0</v>
      </c>
      <c r="SZ5">
        <v>168</v>
      </c>
      <c r="TA5">
        <v>1980</v>
      </c>
      <c r="TB5">
        <v>21271</v>
      </c>
      <c r="TC5">
        <v>20427</v>
      </c>
      <c r="TD5">
        <v>2205</v>
      </c>
      <c r="TE5">
        <v>20120</v>
      </c>
      <c r="TF5">
        <v>2413</v>
      </c>
      <c r="TG5">
        <v>20120</v>
      </c>
      <c r="TH5">
        <v>0</v>
      </c>
      <c r="TI5">
        <v>208</v>
      </c>
      <c r="TJ5">
        <v>2205</v>
      </c>
      <c r="TK5">
        <v>22533</v>
      </c>
      <c r="TL5">
        <v>21248</v>
      </c>
      <c r="TM5">
        <v>2394</v>
      </c>
      <c r="TN5">
        <v>20893</v>
      </c>
      <c r="TO5">
        <v>2642</v>
      </c>
      <c r="TP5">
        <v>20893</v>
      </c>
      <c r="TQ5">
        <v>0</v>
      </c>
      <c r="TR5">
        <v>248</v>
      </c>
      <c r="TS5">
        <v>2394</v>
      </c>
      <c r="TT5">
        <v>23535</v>
      </c>
      <c r="TU5">
        <v>21924</v>
      </c>
      <c r="TV5">
        <v>2543</v>
      </c>
      <c r="TW5">
        <v>21521</v>
      </c>
      <c r="TX5">
        <v>2831</v>
      </c>
      <c r="TY5">
        <v>21521</v>
      </c>
      <c r="TZ5">
        <v>0</v>
      </c>
      <c r="UA5">
        <v>288</v>
      </c>
      <c r="UB5">
        <v>2543</v>
      </c>
      <c r="UC5">
        <v>24352</v>
      </c>
      <c r="UD5">
        <v>22498</v>
      </c>
      <c r="UE5">
        <v>2658</v>
      </c>
      <c r="UF5">
        <v>22047</v>
      </c>
      <c r="UG5">
        <v>2986</v>
      </c>
      <c r="UH5">
        <v>22047</v>
      </c>
      <c r="UI5">
        <v>0</v>
      </c>
      <c r="UJ5">
        <v>328</v>
      </c>
      <c r="UK5">
        <v>2658</v>
      </c>
      <c r="UL5">
        <v>25033</v>
      </c>
      <c r="UM5">
        <v>23018</v>
      </c>
      <c r="UN5">
        <v>2745</v>
      </c>
      <c r="UO5">
        <v>22519</v>
      </c>
      <c r="UP5">
        <v>3113</v>
      </c>
      <c r="UQ5">
        <v>22519</v>
      </c>
      <c r="UR5">
        <v>0</v>
      </c>
      <c r="US5">
        <v>368</v>
      </c>
      <c r="UT5">
        <v>2745</v>
      </c>
      <c r="UU5">
        <v>25632</v>
      </c>
      <c r="UV5">
        <v>23489</v>
      </c>
      <c r="UW5">
        <v>2819</v>
      </c>
      <c r="UX5">
        <v>22942</v>
      </c>
      <c r="UY5">
        <v>3227</v>
      </c>
      <c r="UZ5">
        <v>22942</v>
      </c>
      <c r="VA5">
        <v>0</v>
      </c>
      <c r="VB5">
        <v>408</v>
      </c>
      <c r="VC5">
        <v>2819</v>
      </c>
      <c r="VD5">
        <v>26169</v>
      </c>
      <c r="VE5">
        <v>23913</v>
      </c>
      <c r="VF5">
        <v>2888</v>
      </c>
      <c r="VG5">
        <v>23318</v>
      </c>
      <c r="VH5">
        <v>3336</v>
      </c>
      <c r="VI5">
        <v>23318</v>
      </c>
      <c r="VJ5">
        <v>0</v>
      </c>
      <c r="VK5">
        <v>448</v>
      </c>
      <c r="VL5">
        <v>2888</v>
      </c>
      <c r="VM5">
        <v>26654</v>
      </c>
      <c r="VN5">
        <v>24306</v>
      </c>
      <c r="VO5">
        <v>2944</v>
      </c>
      <c r="VP5">
        <v>23663</v>
      </c>
      <c r="VQ5">
        <v>3432</v>
      </c>
      <c r="VR5">
        <v>23663</v>
      </c>
      <c r="VS5">
        <v>0</v>
      </c>
      <c r="VT5">
        <v>488</v>
      </c>
      <c r="VU5">
        <v>2944</v>
      </c>
      <c r="VV5">
        <v>27095</v>
      </c>
      <c r="VW5">
        <v>15739</v>
      </c>
      <c r="VX5">
        <v>1144</v>
      </c>
      <c r="VY5">
        <v>15421</v>
      </c>
      <c r="VZ5">
        <v>1175</v>
      </c>
      <c r="WA5">
        <v>15421</v>
      </c>
      <c r="WB5">
        <v>0</v>
      </c>
      <c r="WC5">
        <v>31</v>
      </c>
      <c r="WD5">
        <v>1144</v>
      </c>
      <c r="WE5">
        <v>16596</v>
      </c>
      <c r="WF5">
        <v>18098</v>
      </c>
      <c r="WG5">
        <v>1439</v>
      </c>
      <c r="WH5">
        <v>17704</v>
      </c>
      <c r="WI5">
        <v>1479</v>
      </c>
      <c r="WJ5">
        <v>17704</v>
      </c>
      <c r="WK5">
        <v>0</v>
      </c>
      <c r="WL5">
        <v>40</v>
      </c>
      <c r="WM5">
        <v>1439</v>
      </c>
      <c r="WN5">
        <v>19183</v>
      </c>
      <c r="WO5">
        <v>19545</v>
      </c>
      <c r="WP5">
        <v>1645</v>
      </c>
      <c r="WQ5">
        <v>19083</v>
      </c>
      <c r="WR5">
        <v>1693</v>
      </c>
      <c r="WS5">
        <v>19083</v>
      </c>
      <c r="WT5">
        <v>0</v>
      </c>
      <c r="WU5">
        <v>48</v>
      </c>
      <c r="WV5">
        <v>1645</v>
      </c>
      <c r="WW5">
        <v>20776</v>
      </c>
      <c r="WX5">
        <v>20611</v>
      </c>
      <c r="WY5">
        <v>1814</v>
      </c>
      <c r="WZ5">
        <v>20105</v>
      </c>
      <c r="XA5">
        <v>1870</v>
      </c>
      <c r="XB5">
        <v>20105</v>
      </c>
      <c r="XC5">
        <v>0</v>
      </c>
      <c r="XD5">
        <v>56</v>
      </c>
      <c r="XE5">
        <v>1814</v>
      </c>
      <c r="XF5">
        <v>21975</v>
      </c>
      <c r="XG5">
        <v>21452</v>
      </c>
      <c r="XH5">
        <v>1961</v>
      </c>
      <c r="XI5">
        <v>20906</v>
      </c>
      <c r="XJ5">
        <v>2025</v>
      </c>
      <c r="XK5">
        <v>20906</v>
      </c>
      <c r="XL5">
        <v>0</v>
      </c>
      <c r="XM5">
        <v>64</v>
      </c>
      <c r="XN5">
        <v>1961</v>
      </c>
      <c r="XO5">
        <v>22931</v>
      </c>
      <c r="XP5">
        <v>22143</v>
      </c>
      <c r="XQ5">
        <v>2079</v>
      </c>
      <c r="XR5">
        <v>21557</v>
      </c>
      <c r="XS5">
        <v>2151</v>
      </c>
      <c r="XT5">
        <v>21557</v>
      </c>
      <c r="XU5">
        <v>0</v>
      </c>
      <c r="XV5">
        <v>72</v>
      </c>
      <c r="XW5">
        <v>2079</v>
      </c>
      <c r="XX5">
        <v>23708</v>
      </c>
      <c r="XY5">
        <v>22729</v>
      </c>
      <c r="XZ5">
        <v>2170</v>
      </c>
      <c r="YA5">
        <v>22103</v>
      </c>
      <c r="YB5">
        <v>2250</v>
      </c>
      <c r="YC5">
        <v>22103</v>
      </c>
      <c r="YD5">
        <v>0</v>
      </c>
      <c r="YE5">
        <v>80</v>
      </c>
      <c r="YF5">
        <v>2170</v>
      </c>
      <c r="YG5">
        <v>24353</v>
      </c>
      <c r="YH5">
        <v>23265</v>
      </c>
      <c r="YI5">
        <v>2235</v>
      </c>
      <c r="YJ5">
        <v>22599</v>
      </c>
      <c r="YK5">
        <v>2323</v>
      </c>
      <c r="YL5">
        <v>22599</v>
      </c>
      <c r="YM5">
        <v>0</v>
      </c>
      <c r="YN5">
        <v>88</v>
      </c>
      <c r="YO5">
        <v>2235</v>
      </c>
      <c r="YP5">
        <v>24922</v>
      </c>
      <c r="YQ5">
        <v>23750</v>
      </c>
      <c r="YR5">
        <v>2293</v>
      </c>
      <c r="YS5">
        <v>23044</v>
      </c>
      <c r="YT5">
        <v>2389</v>
      </c>
      <c r="YU5">
        <v>23044</v>
      </c>
      <c r="YV5">
        <v>0</v>
      </c>
      <c r="YW5">
        <v>96</v>
      </c>
      <c r="YX5">
        <v>2293</v>
      </c>
      <c r="YY5">
        <v>25433</v>
      </c>
      <c r="YZ5">
        <v>24182</v>
      </c>
      <c r="ZA5">
        <v>2346</v>
      </c>
      <c r="ZB5">
        <v>23436</v>
      </c>
      <c r="ZC5">
        <v>2450</v>
      </c>
      <c r="ZD5">
        <v>23436</v>
      </c>
      <c r="ZE5">
        <v>0</v>
      </c>
      <c r="ZF5">
        <v>104</v>
      </c>
      <c r="ZG5">
        <v>2346</v>
      </c>
      <c r="ZH5">
        <v>25886</v>
      </c>
      <c r="ZI5">
        <v>24583</v>
      </c>
      <c r="ZJ5">
        <v>2386</v>
      </c>
      <c r="ZK5">
        <v>23797</v>
      </c>
      <c r="ZL5">
        <v>2498</v>
      </c>
      <c r="ZM5">
        <v>23797</v>
      </c>
      <c r="ZN5">
        <v>0</v>
      </c>
      <c r="ZO5">
        <v>112</v>
      </c>
      <c r="ZP5">
        <v>2386</v>
      </c>
      <c r="ZQ5">
        <v>26295</v>
      </c>
      <c r="ZR5">
        <v>90.370999999999995</v>
      </c>
      <c r="ZS5">
        <v>4.5570000000000004</v>
      </c>
      <c r="ZT5">
        <v>90.272000000000006</v>
      </c>
      <c r="ZU5">
        <v>12.292</v>
      </c>
      <c r="ZV5">
        <v>80.567999999999998</v>
      </c>
      <c r="ZW5">
        <v>79.137</v>
      </c>
      <c r="ZX5">
        <v>90.272000000000006</v>
      </c>
      <c r="ZY5">
        <v>0</v>
      </c>
      <c r="ZZ5">
        <v>0.20799999999999999</v>
      </c>
      <c r="AAA5">
        <v>4.5570000000000004</v>
      </c>
      <c r="AAB5">
        <v>98.734999999999999</v>
      </c>
      <c r="AAC5">
        <v>97.933999999999997</v>
      </c>
      <c r="AAD5">
        <v>98.358000000000004</v>
      </c>
      <c r="AAE5">
        <v>97.718999999999994</v>
      </c>
      <c r="AAF5">
        <v>98.671000000000006</v>
      </c>
      <c r="AAG5">
        <v>98.304000000000002</v>
      </c>
      <c r="AAH5">
        <v>98.358000000000004</v>
      </c>
      <c r="AAI5">
        <v>0</v>
      </c>
      <c r="AAJ5">
        <v>94.564999999999998</v>
      </c>
      <c r="AAK5">
        <v>97.933999999999997</v>
      </c>
      <c r="AAL5">
        <v>98.686000000000007</v>
      </c>
      <c r="AAM5">
        <v>97.706000000000003</v>
      </c>
      <c r="AAN5">
        <v>98.260999999999996</v>
      </c>
      <c r="AAO5">
        <v>97.602999999999994</v>
      </c>
      <c r="AAP5">
        <v>98.6</v>
      </c>
      <c r="AAQ5">
        <v>98.198999999999998</v>
      </c>
      <c r="AAR5">
        <v>98.260999999999996</v>
      </c>
      <c r="AAS5">
        <v>0</v>
      </c>
      <c r="AAT5">
        <v>96.241</v>
      </c>
      <c r="AAU5">
        <v>97.706000000000003</v>
      </c>
      <c r="AAV5">
        <v>98.620999999999995</v>
      </c>
      <c r="AAW5">
        <v>98.02</v>
      </c>
      <c r="AAX5">
        <v>98.167000000000002</v>
      </c>
      <c r="AAY5">
        <v>97.947999999999993</v>
      </c>
      <c r="AAZ5">
        <v>98.564999999999998</v>
      </c>
      <c r="ABA5">
        <v>98.144999999999996</v>
      </c>
      <c r="ABB5">
        <v>98.167000000000002</v>
      </c>
      <c r="ABC5">
        <v>0</v>
      </c>
      <c r="ABD5">
        <v>97.11</v>
      </c>
      <c r="ABE5">
        <v>98.02</v>
      </c>
      <c r="ABF5">
        <v>98.519000000000005</v>
      </c>
      <c r="ABG5">
        <v>98.218000000000004</v>
      </c>
      <c r="ABH5">
        <v>98.046000000000006</v>
      </c>
      <c r="ABI5">
        <v>98.168999999999997</v>
      </c>
      <c r="ABJ5">
        <v>98.49</v>
      </c>
      <c r="ABK5">
        <v>98.058999999999997</v>
      </c>
      <c r="ABL5">
        <v>98.046000000000006</v>
      </c>
      <c r="ABM5">
        <v>0</v>
      </c>
      <c r="ABN5">
        <v>97.653000000000006</v>
      </c>
      <c r="ABO5">
        <v>98.218000000000004</v>
      </c>
      <c r="ABP5">
        <v>98.447999999999993</v>
      </c>
      <c r="ABQ5">
        <v>98.356999999999999</v>
      </c>
      <c r="ABR5">
        <v>97.950999999999993</v>
      </c>
      <c r="ABS5">
        <v>98.325000000000003</v>
      </c>
      <c r="ABT5">
        <v>98.438999999999993</v>
      </c>
      <c r="ABU5">
        <v>97.992999999999995</v>
      </c>
      <c r="ABV5">
        <v>97.950999999999993</v>
      </c>
      <c r="ABW5">
        <v>0</v>
      </c>
      <c r="ABX5">
        <v>98.024000000000001</v>
      </c>
      <c r="ABY5">
        <v>98.356999999999999</v>
      </c>
      <c r="ABZ5">
        <v>98.393000000000001</v>
      </c>
      <c r="ACA5">
        <v>98.450999999999993</v>
      </c>
      <c r="ACB5">
        <v>97.872</v>
      </c>
      <c r="ACC5">
        <v>98.435000000000002</v>
      </c>
      <c r="ACD5">
        <v>98.399000000000001</v>
      </c>
      <c r="ACE5">
        <v>97.936999999999998</v>
      </c>
      <c r="ACF5">
        <v>97.872</v>
      </c>
      <c r="ACG5">
        <v>0</v>
      </c>
      <c r="ACH5">
        <v>98.293999999999997</v>
      </c>
      <c r="ACI5">
        <v>98.450999999999993</v>
      </c>
      <c r="ACJ5">
        <v>98.364999999999995</v>
      </c>
      <c r="ACK5">
        <v>98.516999999999996</v>
      </c>
      <c r="ACL5">
        <v>97.816999999999993</v>
      </c>
      <c r="ACM5">
        <v>98.515000000000001</v>
      </c>
      <c r="ACN5">
        <v>98.381</v>
      </c>
      <c r="ACO5">
        <v>97.9</v>
      </c>
      <c r="ACP5">
        <v>97.816999999999993</v>
      </c>
      <c r="ACQ5">
        <v>0</v>
      </c>
      <c r="ACR5">
        <v>98.498000000000005</v>
      </c>
      <c r="ACS5">
        <v>98.516999999999996</v>
      </c>
      <c r="ACT5">
        <v>98.334000000000003</v>
      </c>
      <c r="ACU5">
        <v>98.563999999999993</v>
      </c>
      <c r="ACV5">
        <v>97.76</v>
      </c>
      <c r="ACW5">
        <v>98.575000000000003</v>
      </c>
      <c r="ACX5">
        <v>98.358000000000004</v>
      </c>
      <c r="ACY5">
        <v>97.858000000000004</v>
      </c>
      <c r="ACZ5">
        <v>97.76</v>
      </c>
      <c r="ADA5">
        <v>0</v>
      </c>
      <c r="ADB5">
        <v>98.66</v>
      </c>
      <c r="ADC5">
        <v>98.563999999999993</v>
      </c>
      <c r="ADD5">
        <v>98.308999999999997</v>
      </c>
      <c r="ADE5">
        <v>98.600999999999999</v>
      </c>
      <c r="ADF5">
        <v>97.709000000000003</v>
      </c>
      <c r="ADG5">
        <v>98.625</v>
      </c>
      <c r="ADH5">
        <v>98.34</v>
      </c>
      <c r="ADI5">
        <v>97.820999999999998</v>
      </c>
      <c r="ADJ5">
        <v>97.709000000000003</v>
      </c>
      <c r="ADK5">
        <v>0</v>
      </c>
      <c r="ADL5">
        <v>98.789000000000001</v>
      </c>
      <c r="ADM5">
        <v>98.600999999999999</v>
      </c>
      <c r="ADN5">
        <v>98.305999999999997</v>
      </c>
      <c r="ADO5">
        <v>98.634</v>
      </c>
      <c r="ADP5">
        <v>97.679000000000002</v>
      </c>
      <c r="ADQ5">
        <v>98.668999999999997</v>
      </c>
      <c r="ADR5">
        <v>98.340999999999994</v>
      </c>
      <c r="ADS5">
        <v>97.802000000000007</v>
      </c>
      <c r="ADT5">
        <v>97.679000000000002</v>
      </c>
      <c r="ADU5">
        <v>0</v>
      </c>
      <c r="ADV5">
        <v>98.896000000000001</v>
      </c>
      <c r="ADW5">
        <v>98.634</v>
      </c>
      <c r="ADX5">
        <v>98.301000000000002</v>
      </c>
      <c r="ADY5">
        <v>98.66</v>
      </c>
      <c r="ADZ5">
        <v>97.647999999999996</v>
      </c>
      <c r="AEA5">
        <v>98.706000000000003</v>
      </c>
      <c r="AEB5">
        <v>98.34</v>
      </c>
      <c r="AEC5">
        <v>97.781000000000006</v>
      </c>
      <c r="AED5">
        <v>97.647999999999996</v>
      </c>
      <c r="AEE5">
        <v>0</v>
      </c>
      <c r="AEF5">
        <v>98.986000000000004</v>
      </c>
      <c r="AEG5">
        <v>98.66</v>
      </c>
      <c r="AEH5">
        <v>99.575999999999993</v>
      </c>
      <c r="AEI5">
        <v>84.427999999999997</v>
      </c>
      <c r="AEJ5">
        <v>98.135000000000005</v>
      </c>
      <c r="AEK5">
        <v>81.201999999999998</v>
      </c>
      <c r="AEL5">
        <v>98.38</v>
      </c>
      <c r="AEM5">
        <v>96.707999999999998</v>
      </c>
      <c r="AEN5">
        <v>98.135000000000005</v>
      </c>
      <c r="AEO5">
        <v>0</v>
      </c>
      <c r="AEP5">
        <v>33.695999999999998</v>
      </c>
      <c r="AEQ5">
        <v>84.427999999999997</v>
      </c>
      <c r="AER5">
        <v>99.494</v>
      </c>
      <c r="AES5">
        <v>82.510999999999996</v>
      </c>
      <c r="AET5">
        <v>98.045000000000002</v>
      </c>
      <c r="AEU5">
        <v>78.796000000000006</v>
      </c>
      <c r="AEV5">
        <v>98.007999999999996</v>
      </c>
      <c r="AEW5">
        <v>96.233000000000004</v>
      </c>
      <c r="AEX5">
        <v>98.045000000000002</v>
      </c>
      <c r="AEY5">
        <v>0</v>
      </c>
      <c r="AEZ5">
        <v>30.074999999999999</v>
      </c>
      <c r="AFA5">
        <v>82.510999999999996</v>
      </c>
      <c r="AFB5">
        <v>99.45</v>
      </c>
      <c r="AFC5">
        <v>81.436000000000007</v>
      </c>
      <c r="AFD5">
        <v>97.962000000000003</v>
      </c>
      <c r="AFE5">
        <v>77.2</v>
      </c>
      <c r="AFF5">
        <v>97.771000000000001</v>
      </c>
      <c r="AFG5">
        <v>95.861000000000004</v>
      </c>
      <c r="AFH5">
        <v>97.962000000000003</v>
      </c>
      <c r="AFI5">
        <v>0</v>
      </c>
      <c r="AFJ5">
        <v>27.745999999999999</v>
      </c>
      <c r="AFK5">
        <v>81.436000000000007</v>
      </c>
      <c r="AFL5">
        <v>99.406999999999996</v>
      </c>
      <c r="AFM5">
        <v>80.802000000000007</v>
      </c>
      <c r="AFN5">
        <v>97.972999999999999</v>
      </c>
      <c r="AFO5">
        <v>76.078000000000003</v>
      </c>
      <c r="AFP5">
        <v>97.588999999999999</v>
      </c>
      <c r="AFQ5">
        <v>95.631</v>
      </c>
      <c r="AFR5">
        <v>97.972999999999999</v>
      </c>
      <c r="AFS5">
        <v>0</v>
      </c>
      <c r="AFT5">
        <v>26.291</v>
      </c>
      <c r="AFU5">
        <v>80.802000000000007</v>
      </c>
      <c r="AFV5">
        <v>99.393000000000001</v>
      </c>
      <c r="AFW5">
        <v>80.566999999999993</v>
      </c>
      <c r="AFX5">
        <v>98.012</v>
      </c>
      <c r="AFY5">
        <v>75.363</v>
      </c>
      <c r="AFZ5">
        <v>97.484999999999999</v>
      </c>
      <c r="AGA5">
        <v>95.477999999999994</v>
      </c>
      <c r="AGB5">
        <v>98.012</v>
      </c>
      <c r="AGC5">
        <v>0</v>
      </c>
      <c r="AGD5">
        <v>25.295999999999999</v>
      </c>
      <c r="AGE5">
        <v>80.566999999999993</v>
      </c>
      <c r="AGF5">
        <v>99.376000000000005</v>
      </c>
      <c r="AGG5">
        <v>80.488</v>
      </c>
      <c r="AGH5">
        <v>98.034999999999997</v>
      </c>
      <c r="AGI5">
        <v>74.790999999999997</v>
      </c>
      <c r="AGJ5">
        <v>97.414000000000001</v>
      </c>
      <c r="AGK5">
        <v>95.346999999999994</v>
      </c>
      <c r="AGL5">
        <v>98.034999999999997</v>
      </c>
      <c r="AGM5">
        <v>0</v>
      </c>
      <c r="AGN5">
        <v>24.573</v>
      </c>
      <c r="AGO5">
        <v>80.488</v>
      </c>
      <c r="AGP5">
        <v>99.375</v>
      </c>
      <c r="AGQ5">
        <v>80.430000000000007</v>
      </c>
      <c r="AGR5">
        <v>98.066000000000003</v>
      </c>
      <c r="AGS5">
        <v>74.233000000000004</v>
      </c>
      <c r="AGT5">
        <v>97.376000000000005</v>
      </c>
      <c r="AGU5">
        <v>95.241</v>
      </c>
      <c r="AGV5">
        <v>98.066000000000003</v>
      </c>
      <c r="AGW5">
        <v>0</v>
      </c>
      <c r="AGX5">
        <v>24.024000000000001</v>
      </c>
      <c r="AGY5">
        <v>80.430000000000007</v>
      </c>
      <c r="AGZ5">
        <v>99.388999999999996</v>
      </c>
      <c r="AHA5">
        <v>80.251000000000005</v>
      </c>
      <c r="AHB5">
        <v>98.106999999999999</v>
      </c>
      <c r="AHC5">
        <v>73.558999999999997</v>
      </c>
      <c r="AHD5">
        <v>97.353999999999999</v>
      </c>
      <c r="AHE5">
        <v>95.147999999999996</v>
      </c>
      <c r="AHF5">
        <v>98.106999999999999</v>
      </c>
      <c r="AHG5">
        <v>0</v>
      </c>
      <c r="AHH5">
        <v>23.591999999999999</v>
      </c>
      <c r="AHI5">
        <v>80.251000000000005</v>
      </c>
      <c r="AHJ5">
        <v>99.400999999999996</v>
      </c>
      <c r="AHK5">
        <v>80.203000000000003</v>
      </c>
      <c r="AHL5">
        <v>98.143000000000001</v>
      </c>
      <c r="AHM5">
        <v>73.013000000000005</v>
      </c>
      <c r="AHN5">
        <v>97.35</v>
      </c>
      <c r="AHO5">
        <v>95.07</v>
      </c>
      <c r="AHP5">
        <v>98.143000000000001</v>
      </c>
      <c r="AHQ5">
        <v>0</v>
      </c>
      <c r="AHR5">
        <v>23.245000000000001</v>
      </c>
      <c r="AHS5">
        <v>80.203000000000003</v>
      </c>
      <c r="AHT5">
        <v>99.412000000000006</v>
      </c>
      <c r="AHU5">
        <v>80.123000000000005</v>
      </c>
      <c r="AHV5">
        <v>98.174000000000007</v>
      </c>
      <c r="AHW5">
        <v>72.463999999999999</v>
      </c>
      <c r="AHX5">
        <v>97.34</v>
      </c>
      <c r="AHY5">
        <v>94.983999999999995</v>
      </c>
      <c r="AHZ5">
        <v>98.174000000000007</v>
      </c>
      <c r="AIA5">
        <v>0</v>
      </c>
      <c r="AIB5">
        <v>22.957999999999998</v>
      </c>
      <c r="AIC5">
        <v>80.123000000000005</v>
      </c>
      <c r="AID5">
        <v>99.421999999999997</v>
      </c>
      <c r="AIE5">
        <v>79.959999999999994</v>
      </c>
      <c r="AIF5">
        <v>98.200999999999993</v>
      </c>
      <c r="AIG5">
        <v>71.843999999999994</v>
      </c>
      <c r="AIH5">
        <v>97.325999999999993</v>
      </c>
      <c r="AII5">
        <v>94.894000000000005</v>
      </c>
      <c r="AIJ5">
        <v>98.200999999999993</v>
      </c>
      <c r="AIK5">
        <v>0</v>
      </c>
      <c r="AIL5">
        <v>22.718</v>
      </c>
      <c r="AIM5">
        <v>79.959999999999994</v>
      </c>
      <c r="AIN5">
        <v>27179</v>
      </c>
      <c r="AIO5">
        <v>2061</v>
      </c>
      <c r="AIP5">
        <v>26303</v>
      </c>
      <c r="AIQ5">
        <v>2937</v>
      </c>
      <c r="AIR5">
        <v>26303</v>
      </c>
      <c r="AIS5">
        <v>0</v>
      </c>
      <c r="AIT5">
        <v>876</v>
      </c>
      <c r="AIU5">
        <v>2061</v>
      </c>
    </row>
    <row r="6" spans="1:931" x14ac:dyDescent="0.25">
      <c r="A6" t="s">
        <v>927</v>
      </c>
      <c r="B6">
        <v>64448</v>
      </c>
      <c r="C6">
        <v>0</v>
      </c>
      <c r="D6">
        <v>64448</v>
      </c>
      <c r="E6">
        <v>55558</v>
      </c>
      <c r="F6">
        <v>36634</v>
      </c>
      <c r="G6">
        <v>42454</v>
      </c>
      <c r="H6">
        <v>45629</v>
      </c>
      <c r="I6">
        <v>47749</v>
      </c>
      <c r="J6">
        <v>49469</v>
      </c>
      <c r="K6">
        <v>50856</v>
      </c>
      <c r="L6">
        <v>52002</v>
      </c>
      <c r="M6">
        <v>52992</v>
      </c>
      <c r="N6">
        <v>53891</v>
      </c>
      <c r="O6">
        <v>54662</v>
      </c>
      <c r="P6">
        <v>55351</v>
      </c>
      <c r="Q6">
        <v>32096</v>
      </c>
      <c r="R6">
        <v>37132</v>
      </c>
      <c r="S6">
        <v>39817</v>
      </c>
      <c r="T6">
        <v>41572</v>
      </c>
      <c r="U6">
        <v>43029</v>
      </c>
      <c r="V6">
        <v>44198</v>
      </c>
      <c r="W6">
        <v>45156</v>
      </c>
      <c r="X6">
        <v>46004</v>
      </c>
      <c r="Y6">
        <v>46777</v>
      </c>
      <c r="Z6">
        <v>47457</v>
      </c>
      <c r="AA6">
        <v>48075</v>
      </c>
      <c r="AB6">
        <v>88.995000000000005</v>
      </c>
      <c r="AC6">
        <v>80.501999999999995</v>
      </c>
      <c r="AD6">
        <v>80.426000000000002</v>
      </c>
      <c r="AE6">
        <v>80.558000000000007</v>
      </c>
      <c r="AF6">
        <v>80.649000000000001</v>
      </c>
      <c r="AG6">
        <v>80.754000000000005</v>
      </c>
      <c r="AH6">
        <v>80.837999999999994</v>
      </c>
      <c r="AI6">
        <v>80.959999999999994</v>
      </c>
      <c r="AJ6">
        <v>81.064999999999998</v>
      </c>
      <c r="AK6">
        <v>81.180999999999997</v>
      </c>
      <c r="AL6">
        <v>81.27</v>
      </c>
      <c r="AM6">
        <v>81.340999999999994</v>
      </c>
      <c r="AN6">
        <v>80.471999999999994</v>
      </c>
      <c r="AO6">
        <v>80.087000000000003</v>
      </c>
      <c r="AP6">
        <v>79.914000000000001</v>
      </c>
      <c r="AQ6">
        <v>79.831999999999994</v>
      </c>
      <c r="AR6">
        <v>79.808000000000007</v>
      </c>
      <c r="AS6">
        <v>79.796000000000006</v>
      </c>
      <c r="AT6">
        <v>79.811999999999998</v>
      </c>
      <c r="AU6">
        <v>79.796999999999997</v>
      </c>
      <c r="AV6">
        <v>79.793999999999997</v>
      </c>
      <c r="AW6">
        <v>79.790000000000006</v>
      </c>
      <c r="AX6">
        <v>79.771000000000001</v>
      </c>
      <c r="AY6">
        <v>32096</v>
      </c>
      <c r="AZ6">
        <v>37132</v>
      </c>
      <c r="BA6">
        <v>39817</v>
      </c>
      <c r="BB6">
        <v>41572</v>
      </c>
      <c r="BC6">
        <v>43029</v>
      </c>
      <c r="BD6">
        <v>44198</v>
      </c>
      <c r="BE6">
        <v>45156</v>
      </c>
      <c r="BF6">
        <v>46004</v>
      </c>
      <c r="BG6">
        <v>46777</v>
      </c>
      <c r="BH6">
        <v>47457</v>
      </c>
      <c r="BI6">
        <v>48075</v>
      </c>
      <c r="BJ6">
        <v>61.268999999999998</v>
      </c>
      <c r="BK6">
        <v>61.350999999999999</v>
      </c>
      <c r="BL6">
        <v>61.305</v>
      </c>
      <c r="BM6">
        <v>61.368000000000002</v>
      </c>
      <c r="BN6">
        <v>61.249000000000002</v>
      </c>
      <c r="BO6">
        <v>61.136000000000003</v>
      </c>
      <c r="BP6">
        <v>61.106000000000002</v>
      </c>
      <c r="BQ6">
        <v>61.023000000000003</v>
      </c>
      <c r="BR6">
        <v>61.033999999999999</v>
      </c>
      <c r="BS6">
        <v>60.963000000000001</v>
      </c>
      <c r="BT6">
        <v>60.94</v>
      </c>
      <c r="BU6">
        <v>8.4179999999999993</v>
      </c>
      <c r="BV6">
        <v>8.8439999999999994</v>
      </c>
      <c r="BW6">
        <v>9.109</v>
      </c>
      <c r="BX6">
        <v>9.2899999999999991</v>
      </c>
      <c r="BY6">
        <v>9.4489999999999998</v>
      </c>
      <c r="BZ6">
        <v>9.5340000000000007</v>
      </c>
      <c r="CA6">
        <v>9.5489999999999995</v>
      </c>
      <c r="CB6">
        <v>9.5730000000000004</v>
      </c>
      <c r="CC6">
        <v>9.6240000000000006</v>
      </c>
      <c r="CD6">
        <v>9.6660000000000004</v>
      </c>
      <c r="CE6">
        <v>9.702</v>
      </c>
      <c r="CF6">
        <v>63.204000000000001</v>
      </c>
      <c r="CG6">
        <v>63.465000000000003</v>
      </c>
      <c r="CH6">
        <v>63.454999999999998</v>
      </c>
      <c r="CI6">
        <v>63.585999999999999</v>
      </c>
      <c r="CJ6">
        <v>63.529000000000003</v>
      </c>
      <c r="CK6">
        <v>63.374000000000002</v>
      </c>
      <c r="CL6">
        <v>63.32</v>
      </c>
      <c r="CM6">
        <v>63.197000000000003</v>
      </c>
      <c r="CN6">
        <v>63.24</v>
      </c>
      <c r="CO6">
        <v>63.170999999999999</v>
      </c>
      <c r="CP6">
        <v>63.151000000000003</v>
      </c>
      <c r="CQ6">
        <v>20286</v>
      </c>
      <c r="CR6">
        <v>23566</v>
      </c>
      <c r="CS6">
        <v>25266</v>
      </c>
      <c r="CT6">
        <v>26434</v>
      </c>
      <c r="CU6">
        <v>27336</v>
      </c>
      <c r="CV6">
        <v>28010</v>
      </c>
      <c r="CW6">
        <v>28593</v>
      </c>
      <c r="CX6">
        <v>29073</v>
      </c>
      <c r="CY6">
        <v>29582</v>
      </c>
      <c r="CZ6">
        <v>29979</v>
      </c>
      <c r="DA6">
        <v>30360</v>
      </c>
      <c r="DB6">
        <v>2702</v>
      </c>
      <c r="DC6">
        <v>3284</v>
      </c>
      <c r="DD6">
        <v>3627</v>
      </c>
      <c r="DE6">
        <v>3862</v>
      </c>
      <c r="DF6">
        <v>4066</v>
      </c>
      <c r="DG6">
        <v>4214</v>
      </c>
      <c r="DH6">
        <v>4312</v>
      </c>
      <c r="DI6">
        <v>4404</v>
      </c>
      <c r="DJ6">
        <v>4502</v>
      </c>
      <c r="DK6">
        <v>4587</v>
      </c>
      <c r="DL6">
        <v>4664</v>
      </c>
      <c r="DM6">
        <v>19665</v>
      </c>
      <c r="DN6">
        <v>22781</v>
      </c>
      <c r="DO6">
        <v>24410</v>
      </c>
      <c r="DP6">
        <v>25512</v>
      </c>
      <c r="DQ6">
        <v>26355</v>
      </c>
      <c r="DR6">
        <v>27021</v>
      </c>
      <c r="DS6">
        <v>27593</v>
      </c>
      <c r="DT6">
        <v>28073</v>
      </c>
      <c r="DU6">
        <v>28550</v>
      </c>
      <c r="DV6">
        <v>28931</v>
      </c>
      <c r="DW6">
        <v>29297</v>
      </c>
      <c r="DX6">
        <v>60096</v>
      </c>
      <c r="DY6">
        <v>60880</v>
      </c>
      <c r="DZ6">
        <v>61370</v>
      </c>
      <c r="EA6">
        <v>61735</v>
      </c>
      <c r="EB6">
        <v>61998</v>
      </c>
      <c r="EC6">
        <v>62216</v>
      </c>
      <c r="ED6">
        <v>62404</v>
      </c>
      <c r="EE6">
        <v>62546</v>
      </c>
      <c r="EF6">
        <v>62672</v>
      </c>
      <c r="EG6">
        <v>62763</v>
      </c>
      <c r="EH6">
        <v>62834</v>
      </c>
      <c r="EI6">
        <v>42470</v>
      </c>
      <c r="EJ6">
        <v>43370</v>
      </c>
      <c r="EK6">
        <v>43900</v>
      </c>
      <c r="EL6">
        <v>44216</v>
      </c>
      <c r="EM6">
        <v>44419</v>
      </c>
      <c r="EN6">
        <v>44569</v>
      </c>
      <c r="EO6">
        <v>44714</v>
      </c>
      <c r="EP6">
        <v>44795</v>
      </c>
      <c r="EQ6">
        <v>44862</v>
      </c>
      <c r="ER6">
        <v>44931</v>
      </c>
      <c r="ES6">
        <v>44986</v>
      </c>
      <c r="ET6">
        <v>70.671999999999997</v>
      </c>
      <c r="EU6">
        <v>71.239000000000004</v>
      </c>
      <c r="EV6">
        <v>71.534000000000006</v>
      </c>
      <c r="EW6">
        <v>71.623000000000005</v>
      </c>
      <c r="EX6">
        <v>71.646000000000001</v>
      </c>
      <c r="EY6">
        <v>71.635999999999996</v>
      </c>
      <c r="EZ6">
        <v>71.653000000000006</v>
      </c>
      <c r="FA6">
        <v>71.62</v>
      </c>
      <c r="FB6">
        <v>71.581999999999994</v>
      </c>
      <c r="FC6">
        <v>71.588999999999999</v>
      </c>
      <c r="FD6">
        <v>71.596000000000004</v>
      </c>
      <c r="FE6">
        <v>37072</v>
      </c>
      <c r="FF6">
        <v>66.727000000000004</v>
      </c>
      <c r="FG6">
        <v>27542</v>
      </c>
      <c r="FH6">
        <v>31745</v>
      </c>
      <c r="FI6">
        <v>34036</v>
      </c>
      <c r="FJ6">
        <v>35561</v>
      </c>
      <c r="FK6">
        <v>36772</v>
      </c>
      <c r="FL6">
        <v>37716</v>
      </c>
      <c r="FM6">
        <v>38529</v>
      </c>
      <c r="FN6">
        <v>39227</v>
      </c>
      <c r="FO6">
        <v>39840</v>
      </c>
      <c r="FP6">
        <v>40382</v>
      </c>
      <c r="FQ6">
        <v>40865</v>
      </c>
      <c r="FR6">
        <v>75.182000000000002</v>
      </c>
      <c r="FS6">
        <v>74.775999999999996</v>
      </c>
      <c r="FT6">
        <v>74.593000000000004</v>
      </c>
      <c r="FU6">
        <v>74.475999999999999</v>
      </c>
      <c r="FV6">
        <v>74.334000000000003</v>
      </c>
      <c r="FW6">
        <v>74.162999999999997</v>
      </c>
      <c r="FX6">
        <v>74.091999999999999</v>
      </c>
      <c r="FY6">
        <v>74.024000000000001</v>
      </c>
      <c r="FZ6">
        <v>73.927999999999997</v>
      </c>
      <c r="GA6">
        <v>73.876000000000005</v>
      </c>
      <c r="GB6">
        <v>73.83</v>
      </c>
      <c r="GC6">
        <v>28489</v>
      </c>
      <c r="GD6">
        <v>33089</v>
      </c>
      <c r="GE6">
        <v>35600</v>
      </c>
      <c r="GF6">
        <v>37222</v>
      </c>
      <c r="GG6">
        <v>38535</v>
      </c>
      <c r="GH6">
        <v>39584</v>
      </c>
      <c r="GI6">
        <v>40454</v>
      </c>
      <c r="GJ6">
        <v>41197</v>
      </c>
      <c r="GK6">
        <v>41855</v>
      </c>
      <c r="GL6">
        <v>42422</v>
      </c>
      <c r="GM6">
        <v>42928</v>
      </c>
      <c r="GN6">
        <v>77.766999999999996</v>
      </c>
      <c r="GO6">
        <v>77.941999999999993</v>
      </c>
      <c r="GP6">
        <v>78.022000000000006</v>
      </c>
      <c r="GQ6">
        <v>77.953000000000003</v>
      </c>
      <c r="GR6">
        <v>77.897000000000006</v>
      </c>
      <c r="GS6">
        <v>77.835999999999999</v>
      </c>
      <c r="GT6">
        <v>77.793999999999997</v>
      </c>
      <c r="GU6">
        <v>77.742000000000004</v>
      </c>
      <c r="GV6">
        <v>77.667000000000002</v>
      </c>
      <c r="GW6">
        <v>77.608999999999995</v>
      </c>
      <c r="GX6">
        <v>77.557000000000002</v>
      </c>
      <c r="GY6">
        <v>55448</v>
      </c>
      <c r="GZ6">
        <v>9000</v>
      </c>
      <c r="HA6">
        <v>41400</v>
      </c>
      <c r="HB6">
        <v>23048</v>
      </c>
      <c r="HC6">
        <v>41400</v>
      </c>
      <c r="HD6">
        <v>0</v>
      </c>
      <c r="HE6">
        <v>14048</v>
      </c>
      <c r="HF6">
        <v>9000</v>
      </c>
      <c r="HG6">
        <v>49344</v>
      </c>
      <c r="HH6">
        <v>45</v>
      </c>
      <c r="HI6">
        <v>24845</v>
      </c>
      <c r="HJ6">
        <v>24544</v>
      </c>
      <c r="HK6">
        <v>24845</v>
      </c>
      <c r="HL6">
        <v>0</v>
      </c>
      <c r="HM6">
        <v>24499</v>
      </c>
      <c r="HN6">
        <v>45</v>
      </c>
      <c r="HO6">
        <v>30971</v>
      </c>
      <c r="HP6">
        <v>5663</v>
      </c>
      <c r="HQ6">
        <v>23893</v>
      </c>
      <c r="HR6">
        <v>12741</v>
      </c>
      <c r="HS6">
        <v>23893</v>
      </c>
      <c r="HT6">
        <v>0</v>
      </c>
      <c r="HU6">
        <v>7078</v>
      </c>
      <c r="HV6">
        <v>5663</v>
      </c>
      <c r="HW6">
        <v>35919</v>
      </c>
      <c r="HX6">
        <v>6535</v>
      </c>
      <c r="HY6">
        <v>27620</v>
      </c>
      <c r="HZ6">
        <v>14834</v>
      </c>
      <c r="IA6">
        <v>27620</v>
      </c>
      <c r="IB6">
        <v>0</v>
      </c>
      <c r="IC6">
        <v>8299</v>
      </c>
      <c r="ID6">
        <v>6535</v>
      </c>
      <c r="IE6">
        <v>38640</v>
      </c>
      <c r="IF6">
        <v>6989</v>
      </c>
      <c r="IG6">
        <v>29666</v>
      </c>
      <c r="IH6">
        <v>15963</v>
      </c>
      <c r="II6">
        <v>29666</v>
      </c>
      <c r="IJ6">
        <v>0</v>
      </c>
      <c r="IK6">
        <v>8974</v>
      </c>
      <c r="IL6">
        <v>6989</v>
      </c>
      <c r="IM6">
        <v>40476</v>
      </c>
      <c r="IN6">
        <v>7273</v>
      </c>
      <c r="IO6">
        <v>31012</v>
      </c>
      <c r="IP6">
        <v>16737</v>
      </c>
      <c r="IQ6">
        <v>31012</v>
      </c>
      <c r="IR6">
        <v>0</v>
      </c>
      <c r="IS6">
        <v>9464</v>
      </c>
      <c r="IT6">
        <v>7273</v>
      </c>
      <c r="IU6">
        <v>41944</v>
      </c>
      <c r="IV6">
        <v>7525</v>
      </c>
      <c r="IW6">
        <v>32117</v>
      </c>
      <c r="IX6">
        <v>17352</v>
      </c>
      <c r="IY6">
        <v>32117</v>
      </c>
      <c r="IZ6">
        <v>0</v>
      </c>
      <c r="JA6">
        <v>9827</v>
      </c>
      <c r="JB6">
        <v>7525</v>
      </c>
      <c r="JC6">
        <v>43103</v>
      </c>
      <c r="JD6">
        <v>7753</v>
      </c>
      <c r="JE6">
        <v>32982</v>
      </c>
      <c r="JF6">
        <v>17874</v>
      </c>
      <c r="JG6">
        <v>32982</v>
      </c>
      <c r="JH6">
        <v>0</v>
      </c>
      <c r="JI6">
        <v>10121</v>
      </c>
      <c r="JJ6">
        <v>7753</v>
      </c>
      <c r="JK6">
        <v>44065</v>
      </c>
      <c r="JL6">
        <v>7937</v>
      </c>
      <c r="JM6">
        <v>33706</v>
      </c>
      <c r="JN6">
        <v>18296</v>
      </c>
      <c r="JO6">
        <v>33706</v>
      </c>
      <c r="JP6">
        <v>0</v>
      </c>
      <c r="JQ6">
        <v>10359</v>
      </c>
      <c r="JR6">
        <v>7937</v>
      </c>
      <c r="JS6">
        <v>44890</v>
      </c>
      <c r="JT6">
        <v>8102</v>
      </c>
      <c r="JU6">
        <v>34308</v>
      </c>
      <c r="JV6">
        <v>18684</v>
      </c>
      <c r="JW6">
        <v>34308</v>
      </c>
      <c r="JX6">
        <v>0</v>
      </c>
      <c r="JY6">
        <v>10582</v>
      </c>
      <c r="JZ6">
        <v>8102</v>
      </c>
      <c r="KA6">
        <v>45625</v>
      </c>
      <c r="KB6">
        <v>8266</v>
      </c>
      <c r="KC6">
        <v>34856</v>
      </c>
      <c r="KD6">
        <v>19035</v>
      </c>
      <c r="KE6">
        <v>34856</v>
      </c>
      <c r="KF6">
        <v>0</v>
      </c>
      <c r="KG6">
        <v>10769</v>
      </c>
      <c r="KH6">
        <v>8266</v>
      </c>
      <c r="KI6">
        <v>46268</v>
      </c>
      <c r="KJ6">
        <v>8394</v>
      </c>
      <c r="KK6">
        <v>35328</v>
      </c>
      <c r="KL6">
        <v>19334</v>
      </c>
      <c r="KM6">
        <v>35328</v>
      </c>
      <c r="KN6">
        <v>0</v>
      </c>
      <c r="KO6">
        <v>10940</v>
      </c>
      <c r="KP6">
        <v>8394</v>
      </c>
      <c r="KQ6">
        <v>46845</v>
      </c>
      <c r="KR6">
        <v>8506</v>
      </c>
      <c r="KS6">
        <v>35740</v>
      </c>
      <c r="KT6">
        <v>19611</v>
      </c>
      <c r="KU6">
        <v>35740</v>
      </c>
      <c r="KV6">
        <v>0</v>
      </c>
      <c r="KW6">
        <v>11105</v>
      </c>
      <c r="KX6">
        <v>8506</v>
      </c>
      <c r="KY6">
        <v>31099</v>
      </c>
      <c r="KZ6">
        <v>5535</v>
      </c>
      <c r="LA6">
        <v>29520</v>
      </c>
      <c r="LB6">
        <v>7114</v>
      </c>
      <c r="LC6">
        <v>29520</v>
      </c>
      <c r="LD6">
        <v>0</v>
      </c>
      <c r="LE6">
        <v>1579</v>
      </c>
      <c r="LF6">
        <v>5535</v>
      </c>
      <c r="LG6">
        <v>35950</v>
      </c>
      <c r="LH6">
        <v>6504</v>
      </c>
      <c r="LI6">
        <v>34045</v>
      </c>
      <c r="LJ6">
        <v>8409</v>
      </c>
      <c r="LK6">
        <v>34045</v>
      </c>
      <c r="LL6">
        <v>0</v>
      </c>
      <c r="LM6">
        <v>1905</v>
      </c>
      <c r="LN6">
        <v>6504</v>
      </c>
      <c r="LO6">
        <v>38606</v>
      </c>
      <c r="LP6">
        <v>7023</v>
      </c>
      <c r="LQ6">
        <v>36489</v>
      </c>
      <c r="LR6">
        <v>9140</v>
      </c>
      <c r="LS6">
        <v>36489</v>
      </c>
      <c r="LT6">
        <v>0</v>
      </c>
      <c r="LU6">
        <v>2117</v>
      </c>
      <c r="LV6">
        <v>7023</v>
      </c>
      <c r="LW6">
        <v>40388</v>
      </c>
      <c r="LX6">
        <v>7361</v>
      </c>
      <c r="LY6">
        <v>38096</v>
      </c>
      <c r="LZ6">
        <v>9653</v>
      </c>
      <c r="MA6">
        <v>38096</v>
      </c>
      <c r="MB6">
        <v>0</v>
      </c>
      <c r="MC6">
        <v>2292</v>
      </c>
      <c r="MD6">
        <v>7361</v>
      </c>
      <c r="ME6">
        <v>41811</v>
      </c>
      <c r="MF6">
        <v>7658</v>
      </c>
      <c r="MG6">
        <v>39392</v>
      </c>
      <c r="MH6">
        <v>10077</v>
      </c>
      <c r="MI6">
        <v>39392</v>
      </c>
      <c r="MJ6">
        <v>0</v>
      </c>
      <c r="MK6">
        <v>2419</v>
      </c>
      <c r="ML6">
        <v>7658</v>
      </c>
      <c r="MM6">
        <v>42937</v>
      </c>
      <c r="MN6">
        <v>7919</v>
      </c>
      <c r="MO6">
        <v>40415</v>
      </c>
      <c r="MP6">
        <v>10441</v>
      </c>
      <c r="MQ6">
        <v>40415</v>
      </c>
      <c r="MR6">
        <v>0</v>
      </c>
      <c r="MS6">
        <v>2522</v>
      </c>
      <c r="MT6">
        <v>7919</v>
      </c>
      <c r="MU6">
        <v>43891</v>
      </c>
      <c r="MV6">
        <v>8111</v>
      </c>
      <c r="MW6">
        <v>41279</v>
      </c>
      <c r="MX6">
        <v>10723</v>
      </c>
      <c r="MY6">
        <v>41279</v>
      </c>
      <c r="MZ6">
        <v>0</v>
      </c>
      <c r="NA6">
        <v>2612</v>
      </c>
      <c r="NB6">
        <v>8111</v>
      </c>
      <c r="NC6">
        <v>44716</v>
      </c>
      <c r="ND6">
        <v>8276</v>
      </c>
      <c r="NE6">
        <v>42014</v>
      </c>
      <c r="NF6">
        <v>10978</v>
      </c>
      <c r="NG6">
        <v>42014</v>
      </c>
      <c r="NH6">
        <v>0</v>
      </c>
      <c r="NI6">
        <v>2702</v>
      </c>
      <c r="NJ6">
        <v>8276</v>
      </c>
      <c r="NK6">
        <v>45451</v>
      </c>
      <c r="NL6">
        <v>8440</v>
      </c>
      <c r="NM6">
        <v>42670</v>
      </c>
      <c r="NN6">
        <v>11221</v>
      </c>
      <c r="NO6">
        <v>42670</v>
      </c>
      <c r="NP6">
        <v>0</v>
      </c>
      <c r="NQ6">
        <v>2781</v>
      </c>
      <c r="NR6">
        <v>8440</v>
      </c>
      <c r="NS6">
        <v>46094</v>
      </c>
      <c r="NT6">
        <v>8568</v>
      </c>
      <c r="NU6">
        <v>43238</v>
      </c>
      <c r="NV6">
        <v>11424</v>
      </c>
      <c r="NW6">
        <v>43238</v>
      </c>
      <c r="NX6">
        <v>0</v>
      </c>
      <c r="NY6">
        <v>2856</v>
      </c>
      <c r="NZ6">
        <v>8568</v>
      </c>
      <c r="OA6">
        <v>46671</v>
      </c>
      <c r="OB6">
        <v>8680</v>
      </c>
      <c r="OC6">
        <v>43740</v>
      </c>
      <c r="OD6">
        <v>11611</v>
      </c>
      <c r="OE6">
        <v>43740</v>
      </c>
      <c r="OF6">
        <v>0</v>
      </c>
      <c r="OG6">
        <v>2931</v>
      </c>
      <c r="OH6">
        <v>8680</v>
      </c>
      <c r="OI6">
        <v>31690</v>
      </c>
      <c r="OJ6">
        <v>4944</v>
      </c>
      <c r="OK6">
        <v>30232</v>
      </c>
      <c r="OL6">
        <v>6402</v>
      </c>
      <c r="OM6">
        <v>30232</v>
      </c>
      <c r="ON6">
        <v>0</v>
      </c>
      <c r="OO6">
        <v>1458</v>
      </c>
      <c r="OP6">
        <v>4944</v>
      </c>
      <c r="OQ6">
        <v>36790</v>
      </c>
      <c r="OR6">
        <v>5664</v>
      </c>
      <c r="OS6">
        <v>35053</v>
      </c>
      <c r="OT6">
        <v>7401</v>
      </c>
      <c r="OU6">
        <v>35053</v>
      </c>
      <c r="OV6">
        <v>0</v>
      </c>
      <c r="OW6">
        <v>1737</v>
      </c>
      <c r="OX6">
        <v>5664</v>
      </c>
      <c r="OY6">
        <v>39588</v>
      </c>
      <c r="OZ6">
        <v>6041</v>
      </c>
      <c r="PA6">
        <v>37654</v>
      </c>
      <c r="PB6">
        <v>7975</v>
      </c>
      <c r="PC6">
        <v>37654</v>
      </c>
      <c r="PD6">
        <v>0</v>
      </c>
      <c r="PE6">
        <v>1934</v>
      </c>
      <c r="PF6">
        <v>6041</v>
      </c>
      <c r="PG6">
        <v>41427</v>
      </c>
      <c r="PH6">
        <v>6322</v>
      </c>
      <c r="PI6">
        <v>39339</v>
      </c>
      <c r="PJ6">
        <v>8410</v>
      </c>
      <c r="PK6">
        <v>39339</v>
      </c>
      <c r="PL6">
        <v>0</v>
      </c>
      <c r="PM6">
        <v>2088</v>
      </c>
      <c r="PN6">
        <v>6322</v>
      </c>
      <c r="PO6">
        <v>42912</v>
      </c>
      <c r="PP6">
        <v>6557</v>
      </c>
      <c r="PQ6">
        <v>40715</v>
      </c>
      <c r="PR6">
        <v>8754</v>
      </c>
      <c r="PS6">
        <v>40715</v>
      </c>
      <c r="PT6">
        <v>0</v>
      </c>
      <c r="PU6">
        <v>2197</v>
      </c>
      <c r="PV6">
        <v>6557</v>
      </c>
      <c r="PW6">
        <v>44107</v>
      </c>
      <c r="PX6">
        <v>6749</v>
      </c>
      <c r="PY6">
        <v>41811</v>
      </c>
      <c r="PZ6">
        <v>9045</v>
      </c>
      <c r="QA6">
        <v>41811</v>
      </c>
      <c r="QB6">
        <v>0</v>
      </c>
      <c r="QC6">
        <v>2296</v>
      </c>
      <c r="QD6">
        <v>6749</v>
      </c>
      <c r="QE6">
        <v>45099</v>
      </c>
      <c r="QF6">
        <v>6903</v>
      </c>
      <c r="QG6">
        <v>42713</v>
      </c>
      <c r="QH6">
        <v>9289</v>
      </c>
      <c r="QI6">
        <v>42713</v>
      </c>
      <c r="QJ6">
        <v>0</v>
      </c>
      <c r="QK6">
        <v>2386</v>
      </c>
      <c r="QL6">
        <v>6903</v>
      </c>
      <c r="QM6">
        <v>45954</v>
      </c>
      <c r="QN6">
        <v>7038</v>
      </c>
      <c r="QO6">
        <v>43478</v>
      </c>
      <c r="QP6">
        <v>9514</v>
      </c>
      <c r="QQ6">
        <v>43478</v>
      </c>
      <c r="QR6">
        <v>0</v>
      </c>
      <c r="QS6">
        <v>2476</v>
      </c>
      <c r="QT6">
        <v>7038</v>
      </c>
      <c r="QU6">
        <v>46719</v>
      </c>
      <c r="QV6">
        <v>7172</v>
      </c>
      <c r="QW6">
        <v>44164</v>
      </c>
      <c r="QX6">
        <v>9727</v>
      </c>
      <c r="QY6">
        <v>44164</v>
      </c>
      <c r="QZ6">
        <v>0</v>
      </c>
      <c r="RA6">
        <v>2555</v>
      </c>
      <c r="RB6">
        <v>7172</v>
      </c>
      <c r="RC6">
        <v>47379</v>
      </c>
      <c r="RD6">
        <v>7283</v>
      </c>
      <c r="RE6">
        <v>44749</v>
      </c>
      <c r="RF6">
        <v>9913</v>
      </c>
      <c r="RG6">
        <v>44749</v>
      </c>
      <c r="RH6">
        <v>0</v>
      </c>
      <c r="RI6">
        <v>2630</v>
      </c>
      <c r="RJ6">
        <v>7283</v>
      </c>
      <c r="RK6">
        <v>47971</v>
      </c>
      <c r="RL6">
        <v>7380</v>
      </c>
      <c r="RM6">
        <v>45266</v>
      </c>
      <c r="RN6">
        <v>10085</v>
      </c>
      <c r="RO6">
        <v>45266</v>
      </c>
      <c r="RP6">
        <v>0</v>
      </c>
      <c r="RQ6">
        <v>2705</v>
      </c>
      <c r="RR6">
        <v>7380</v>
      </c>
      <c r="RS6">
        <v>42822</v>
      </c>
      <c r="RT6">
        <v>36</v>
      </c>
      <c r="RU6">
        <v>16616</v>
      </c>
      <c r="RV6">
        <v>7915</v>
      </c>
      <c r="RW6">
        <v>16616</v>
      </c>
      <c r="RX6">
        <v>0</v>
      </c>
      <c r="RY6">
        <v>3893</v>
      </c>
      <c r="RZ6">
        <v>36</v>
      </c>
      <c r="SA6">
        <v>20545</v>
      </c>
      <c r="SB6">
        <v>30156</v>
      </c>
      <c r="SC6">
        <v>4720</v>
      </c>
      <c r="SD6">
        <v>23255</v>
      </c>
      <c r="SE6">
        <v>6476</v>
      </c>
      <c r="SF6">
        <v>23255</v>
      </c>
      <c r="SG6">
        <v>0</v>
      </c>
      <c r="SH6">
        <v>1516</v>
      </c>
      <c r="SI6">
        <v>4720</v>
      </c>
      <c r="SJ6">
        <v>29491</v>
      </c>
      <c r="SK6">
        <v>34918</v>
      </c>
      <c r="SL6">
        <v>5503</v>
      </c>
      <c r="SM6">
        <v>26815</v>
      </c>
      <c r="SN6">
        <v>7604</v>
      </c>
      <c r="SO6">
        <v>26815</v>
      </c>
      <c r="SP6">
        <v>0</v>
      </c>
      <c r="SQ6">
        <v>1826</v>
      </c>
      <c r="SR6">
        <v>5503</v>
      </c>
      <c r="SS6">
        <v>34144</v>
      </c>
      <c r="ST6">
        <v>37554</v>
      </c>
      <c r="SU6">
        <v>5937</v>
      </c>
      <c r="SV6">
        <v>28783</v>
      </c>
      <c r="SW6">
        <v>8257</v>
      </c>
      <c r="SX6">
        <v>28783</v>
      </c>
      <c r="SY6">
        <v>0</v>
      </c>
      <c r="SZ6">
        <v>2038</v>
      </c>
      <c r="TA6">
        <v>5937</v>
      </c>
      <c r="TB6">
        <v>36758</v>
      </c>
      <c r="TC6">
        <v>39336</v>
      </c>
      <c r="TD6">
        <v>6221</v>
      </c>
      <c r="TE6">
        <v>30075</v>
      </c>
      <c r="TF6">
        <v>8716</v>
      </c>
      <c r="TG6">
        <v>30075</v>
      </c>
      <c r="TH6">
        <v>0</v>
      </c>
      <c r="TI6">
        <v>2213</v>
      </c>
      <c r="TJ6">
        <v>6221</v>
      </c>
      <c r="TK6">
        <v>38509</v>
      </c>
      <c r="TL6">
        <v>40759</v>
      </c>
      <c r="TM6">
        <v>6473</v>
      </c>
      <c r="TN6">
        <v>31135</v>
      </c>
      <c r="TO6">
        <v>9095</v>
      </c>
      <c r="TP6">
        <v>31135</v>
      </c>
      <c r="TQ6">
        <v>0</v>
      </c>
      <c r="TR6">
        <v>2340</v>
      </c>
      <c r="TS6">
        <v>6473</v>
      </c>
      <c r="TT6">
        <v>39948</v>
      </c>
      <c r="TU6">
        <v>41885</v>
      </c>
      <c r="TV6">
        <v>6701</v>
      </c>
      <c r="TW6">
        <v>31967</v>
      </c>
      <c r="TX6">
        <v>9426</v>
      </c>
      <c r="TY6">
        <v>31967</v>
      </c>
      <c r="TZ6">
        <v>0</v>
      </c>
      <c r="UA6">
        <v>2443</v>
      </c>
      <c r="UB6">
        <v>6701</v>
      </c>
      <c r="UC6">
        <v>41111</v>
      </c>
      <c r="UD6">
        <v>42839</v>
      </c>
      <c r="UE6">
        <v>6885</v>
      </c>
      <c r="UF6">
        <v>32683</v>
      </c>
      <c r="UG6">
        <v>9700</v>
      </c>
      <c r="UH6">
        <v>32683</v>
      </c>
      <c r="UI6">
        <v>0</v>
      </c>
      <c r="UJ6">
        <v>2533</v>
      </c>
      <c r="UK6">
        <v>6885</v>
      </c>
      <c r="UL6">
        <v>42101</v>
      </c>
      <c r="UM6">
        <v>43664</v>
      </c>
      <c r="UN6">
        <v>7050</v>
      </c>
      <c r="UO6">
        <v>33285</v>
      </c>
      <c r="UP6">
        <v>9955</v>
      </c>
      <c r="UQ6">
        <v>33285</v>
      </c>
      <c r="UR6">
        <v>0</v>
      </c>
      <c r="US6">
        <v>2623</v>
      </c>
      <c r="UT6">
        <v>7050</v>
      </c>
      <c r="UU6">
        <v>42958</v>
      </c>
      <c r="UV6">
        <v>44399</v>
      </c>
      <c r="UW6">
        <v>7214</v>
      </c>
      <c r="UX6">
        <v>33833</v>
      </c>
      <c r="UY6">
        <v>10198</v>
      </c>
      <c r="UZ6">
        <v>33833</v>
      </c>
      <c r="VA6">
        <v>0</v>
      </c>
      <c r="VB6">
        <v>2702</v>
      </c>
      <c r="VC6">
        <v>7214</v>
      </c>
      <c r="VD6">
        <v>43749</v>
      </c>
      <c r="VE6">
        <v>45042</v>
      </c>
      <c r="VF6">
        <v>7342</v>
      </c>
      <c r="VG6">
        <v>34305</v>
      </c>
      <c r="VH6">
        <v>10401</v>
      </c>
      <c r="VI6">
        <v>34305</v>
      </c>
      <c r="VJ6">
        <v>0</v>
      </c>
      <c r="VK6">
        <v>2777</v>
      </c>
      <c r="VL6">
        <v>7342</v>
      </c>
      <c r="VM6">
        <v>44424</v>
      </c>
      <c r="VN6">
        <v>45619</v>
      </c>
      <c r="VO6">
        <v>7454</v>
      </c>
      <c r="VP6">
        <v>34717</v>
      </c>
      <c r="VQ6">
        <v>10588</v>
      </c>
      <c r="VR6">
        <v>34717</v>
      </c>
      <c r="VS6">
        <v>0</v>
      </c>
      <c r="VT6">
        <v>2852</v>
      </c>
      <c r="VU6">
        <v>7454</v>
      </c>
      <c r="VV6">
        <v>45023</v>
      </c>
      <c r="VW6">
        <v>30431</v>
      </c>
      <c r="VX6">
        <v>4404</v>
      </c>
      <c r="VY6">
        <v>23666</v>
      </c>
      <c r="VZ6">
        <v>6175</v>
      </c>
      <c r="WA6">
        <v>23666</v>
      </c>
      <c r="WB6">
        <v>0</v>
      </c>
      <c r="WC6">
        <v>1410</v>
      </c>
      <c r="WD6">
        <v>4404</v>
      </c>
      <c r="WE6">
        <v>29480</v>
      </c>
      <c r="WF6">
        <v>35282</v>
      </c>
      <c r="WG6">
        <v>5027</v>
      </c>
      <c r="WH6">
        <v>27317</v>
      </c>
      <c r="WI6">
        <v>7098</v>
      </c>
      <c r="WJ6">
        <v>27317</v>
      </c>
      <c r="WK6">
        <v>0</v>
      </c>
      <c r="WL6">
        <v>1656</v>
      </c>
      <c r="WM6">
        <v>5027</v>
      </c>
      <c r="WN6">
        <v>34000</v>
      </c>
      <c r="WO6">
        <v>37937</v>
      </c>
      <c r="WP6">
        <v>5338</v>
      </c>
      <c r="WQ6">
        <v>29303</v>
      </c>
      <c r="WR6">
        <v>7612</v>
      </c>
      <c r="WS6">
        <v>29303</v>
      </c>
      <c r="WT6">
        <v>0</v>
      </c>
      <c r="WU6">
        <v>1823</v>
      </c>
      <c r="WV6">
        <v>5338</v>
      </c>
      <c r="WW6">
        <v>36464</v>
      </c>
      <c r="WX6">
        <v>39713</v>
      </c>
      <c r="WY6">
        <v>5559</v>
      </c>
      <c r="WZ6">
        <v>30601</v>
      </c>
      <c r="XA6">
        <v>7999</v>
      </c>
      <c r="XB6">
        <v>30601</v>
      </c>
      <c r="XC6">
        <v>0</v>
      </c>
      <c r="XD6">
        <v>1959</v>
      </c>
      <c r="XE6">
        <v>5559</v>
      </c>
      <c r="XF6">
        <v>38119</v>
      </c>
      <c r="XG6">
        <v>41138</v>
      </c>
      <c r="XH6">
        <v>5751</v>
      </c>
      <c r="XI6">
        <v>31676</v>
      </c>
      <c r="XJ6">
        <v>8313</v>
      </c>
      <c r="XK6">
        <v>31676</v>
      </c>
      <c r="XL6">
        <v>0</v>
      </c>
      <c r="XM6">
        <v>2053</v>
      </c>
      <c r="XN6">
        <v>5751</v>
      </c>
      <c r="XO6">
        <v>39480</v>
      </c>
      <c r="XP6">
        <v>42277</v>
      </c>
      <c r="XQ6">
        <v>5923</v>
      </c>
      <c r="XR6">
        <v>32521</v>
      </c>
      <c r="XS6">
        <v>8584</v>
      </c>
      <c r="XT6">
        <v>32521</v>
      </c>
      <c r="XU6">
        <v>0</v>
      </c>
      <c r="XV6">
        <v>2137</v>
      </c>
      <c r="XW6">
        <v>5923</v>
      </c>
      <c r="XX6">
        <v>40581</v>
      </c>
      <c r="XY6">
        <v>43224</v>
      </c>
      <c r="XZ6">
        <v>6062</v>
      </c>
      <c r="YA6">
        <v>33230</v>
      </c>
      <c r="YB6">
        <v>8813</v>
      </c>
      <c r="YC6">
        <v>33230</v>
      </c>
      <c r="YD6">
        <v>0</v>
      </c>
      <c r="YE6">
        <v>2212</v>
      </c>
      <c r="YF6">
        <v>6062</v>
      </c>
      <c r="YG6">
        <v>41504</v>
      </c>
      <c r="YH6">
        <v>44034</v>
      </c>
      <c r="YI6">
        <v>6182</v>
      </c>
      <c r="YJ6">
        <v>33817</v>
      </c>
      <c r="YK6">
        <v>9023</v>
      </c>
      <c r="YL6">
        <v>33817</v>
      </c>
      <c r="YM6">
        <v>0</v>
      </c>
      <c r="YN6">
        <v>2287</v>
      </c>
      <c r="YO6">
        <v>6182</v>
      </c>
      <c r="YP6">
        <v>42286</v>
      </c>
      <c r="YQ6">
        <v>44754</v>
      </c>
      <c r="YR6">
        <v>6301</v>
      </c>
      <c r="YS6">
        <v>34350</v>
      </c>
      <c r="YT6">
        <v>9221</v>
      </c>
      <c r="YU6">
        <v>34350</v>
      </c>
      <c r="YV6">
        <v>0</v>
      </c>
      <c r="YW6">
        <v>2351</v>
      </c>
      <c r="YX6">
        <v>6301</v>
      </c>
      <c r="YY6">
        <v>43002</v>
      </c>
      <c r="YZ6">
        <v>45382</v>
      </c>
      <c r="ZA6">
        <v>6397</v>
      </c>
      <c r="ZB6">
        <v>34807</v>
      </c>
      <c r="ZC6">
        <v>9392</v>
      </c>
      <c r="ZD6">
        <v>34807</v>
      </c>
      <c r="ZE6">
        <v>0</v>
      </c>
      <c r="ZF6">
        <v>2411</v>
      </c>
      <c r="ZG6">
        <v>6397</v>
      </c>
      <c r="ZH6">
        <v>43615</v>
      </c>
      <c r="ZI6">
        <v>45944</v>
      </c>
      <c r="ZJ6">
        <v>6479</v>
      </c>
      <c r="ZK6">
        <v>35204</v>
      </c>
      <c r="ZL6">
        <v>9549</v>
      </c>
      <c r="ZM6">
        <v>35204</v>
      </c>
      <c r="ZN6">
        <v>0</v>
      </c>
      <c r="ZO6">
        <v>2471</v>
      </c>
      <c r="ZP6">
        <v>6479</v>
      </c>
      <c r="ZQ6">
        <v>44154</v>
      </c>
      <c r="ZR6">
        <v>77.228999999999999</v>
      </c>
      <c r="ZS6">
        <v>0.4</v>
      </c>
      <c r="ZT6">
        <v>40.134999999999998</v>
      </c>
      <c r="ZU6">
        <v>34.341000000000001</v>
      </c>
      <c r="ZV6">
        <v>66.5</v>
      </c>
      <c r="ZW6">
        <v>38.063000000000002</v>
      </c>
      <c r="ZX6">
        <v>40.134999999999998</v>
      </c>
      <c r="ZY6">
        <v>0</v>
      </c>
      <c r="ZZ6">
        <v>27.712</v>
      </c>
      <c r="AAA6">
        <v>0.4</v>
      </c>
      <c r="AAB6">
        <v>97.369</v>
      </c>
      <c r="AAC6">
        <v>83.347999999999999</v>
      </c>
      <c r="AAD6">
        <v>97.33</v>
      </c>
      <c r="AAE6">
        <v>50.828000000000003</v>
      </c>
      <c r="AAF6">
        <v>95.200999999999993</v>
      </c>
      <c r="AAG6">
        <v>81.156999999999996</v>
      </c>
      <c r="AAH6">
        <v>97.33</v>
      </c>
      <c r="AAI6">
        <v>0</v>
      </c>
      <c r="AAJ6">
        <v>21.417999999999999</v>
      </c>
      <c r="AAK6">
        <v>83.347999999999999</v>
      </c>
      <c r="AAL6">
        <v>97.212999999999994</v>
      </c>
      <c r="AAM6">
        <v>84.207999999999998</v>
      </c>
      <c r="AAN6">
        <v>97.084999999999994</v>
      </c>
      <c r="AAO6">
        <v>51.261000000000003</v>
      </c>
      <c r="AAP6">
        <v>95.210999999999999</v>
      </c>
      <c r="AAQ6">
        <v>81.073999999999998</v>
      </c>
      <c r="AAR6">
        <v>97.084999999999994</v>
      </c>
      <c r="AAS6">
        <v>0</v>
      </c>
      <c r="AAT6">
        <v>22.003</v>
      </c>
      <c r="AAU6">
        <v>84.207999999999998</v>
      </c>
      <c r="AAV6">
        <v>97.188999999999993</v>
      </c>
      <c r="AAW6">
        <v>84.947999999999993</v>
      </c>
      <c r="AAX6">
        <v>97.024000000000001</v>
      </c>
      <c r="AAY6">
        <v>51.725999999999999</v>
      </c>
      <c r="AAZ6">
        <v>95.313999999999993</v>
      </c>
      <c r="ABA6">
        <v>81.176000000000002</v>
      </c>
      <c r="ABB6">
        <v>97.024000000000001</v>
      </c>
      <c r="ABC6">
        <v>0</v>
      </c>
      <c r="ABD6">
        <v>22.71</v>
      </c>
      <c r="ABE6">
        <v>84.947999999999993</v>
      </c>
      <c r="ABF6">
        <v>97.183999999999997</v>
      </c>
      <c r="ABG6">
        <v>85.536000000000001</v>
      </c>
      <c r="ABH6">
        <v>96.978999999999999</v>
      </c>
      <c r="ABI6">
        <v>52.076000000000001</v>
      </c>
      <c r="ABJ6">
        <v>95.409000000000006</v>
      </c>
      <c r="ABK6">
        <v>81.239000000000004</v>
      </c>
      <c r="ABL6">
        <v>96.978999999999999</v>
      </c>
      <c r="ABM6">
        <v>0</v>
      </c>
      <c r="ABN6">
        <v>23.382999999999999</v>
      </c>
      <c r="ABO6">
        <v>85.536000000000001</v>
      </c>
      <c r="ABP6">
        <v>97.174999999999997</v>
      </c>
      <c r="ABQ6">
        <v>86.02</v>
      </c>
      <c r="ABR6">
        <v>96.941999999999993</v>
      </c>
      <c r="ABS6">
        <v>52.414999999999999</v>
      </c>
      <c r="ABT6">
        <v>95.477999999999994</v>
      </c>
      <c r="ABU6">
        <v>81.323999999999998</v>
      </c>
      <c r="ABV6">
        <v>96.941999999999993</v>
      </c>
      <c r="ABW6">
        <v>0</v>
      </c>
      <c r="ABX6">
        <v>23.812000000000001</v>
      </c>
      <c r="ABY6">
        <v>86.02</v>
      </c>
      <c r="ABZ6">
        <v>97.174000000000007</v>
      </c>
      <c r="ACA6">
        <v>86.430999999999997</v>
      </c>
      <c r="ACB6">
        <v>96.923000000000002</v>
      </c>
      <c r="ACC6">
        <v>52.735999999999997</v>
      </c>
      <c r="ACD6">
        <v>95.536000000000001</v>
      </c>
      <c r="ACE6">
        <v>81.393000000000001</v>
      </c>
      <c r="ACF6">
        <v>96.923000000000002</v>
      </c>
      <c r="ACG6">
        <v>0</v>
      </c>
      <c r="ACH6">
        <v>24.138000000000002</v>
      </c>
      <c r="ACI6">
        <v>86.430999999999997</v>
      </c>
      <c r="ACJ6">
        <v>97.218000000000004</v>
      </c>
      <c r="ACK6">
        <v>86.745999999999995</v>
      </c>
      <c r="ACL6">
        <v>96.965000000000003</v>
      </c>
      <c r="ACM6">
        <v>53.017000000000003</v>
      </c>
      <c r="ACN6">
        <v>95.619</v>
      </c>
      <c r="ACO6">
        <v>81.503</v>
      </c>
      <c r="ACP6">
        <v>96.965000000000003</v>
      </c>
      <c r="ACQ6">
        <v>0</v>
      </c>
      <c r="ACR6">
        <v>24.452000000000002</v>
      </c>
      <c r="ACS6">
        <v>86.745999999999995</v>
      </c>
      <c r="ACT6">
        <v>97.269000000000005</v>
      </c>
      <c r="ACU6">
        <v>87.016000000000005</v>
      </c>
      <c r="ACV6">
        <v>97.018000000000001</v>
      </c>
      <c r="ACW6">
        <v>53.280999999999999</v>
      </c>
      <c r="ACX6">
        <v>95.700999999999993</v>
      </c>
      <c r="ACY6">
        <v>81.596999999999994</v>
      </c>
      <c r="ACZ6">
        <v>97.018000000000001</v>
      </c>
      <c r="ADA6">
        <v>0</v>
      </c>
      <c r="ADB6">
        <v>24.786999999999999</v>
      </c>
      <c r="ADC6">
        <v>87.016000000000005</v>
      </c>
      <c r="ADD6">
        <v>97.313000000000002</v>
      </c>
      <c r="ADE6">
        <v>87.272999999999996</v>
      </c>
      <c r="ADF6">
        <v>97.064999999999998</v>
      </c>
      <c r="ADG6">
        <v>53.575000000000003</v>
      </c>
      <c r="ADH6">
        <v>95.772999999999996</v>
      </c>
      <c r="ADI6">
        <v>81.703999999999994</v>
      </c>
      <c r="ADJ6">
        <v>97.064999999999998</v>
      </c>
      <c r="ADK6">
        <v>0</v>
      </c>
      <c r="ADL6">
        <v>25.091000000000001</v>
      </c>
      <c r="ADM6">
        <v>87.272999999999996</v>
      </c>
      <c r="ADN6">
        <v>97.35</v>
      </c>
      <c r="ADO6">
        <v>87.466999999999999</v>
      </c>
      <c r="ADP6">
        <v>97.103999999999999</v>
      </c>
      <c r="ADQ6">
        <v>53.795999999999999</v>
      </c>
      <c r="ADR6">
        <v>95.832999999999998</v>
      </c>
      <c r="ADS6">
        <v>81.786000000000001</v>
      </c>
      <c r="ADT6">
        <v>97.103999999999999</v>
      </c>
      <c r="ADU6">
        <v>0</v>
      </c>
      <c r="ADV6">
        <v>25.384</v>
      </c>
      <c r="ADW6">
        <v>87.466999999999999</v>
      </c>
      <c r="ADX6">
        <v>97.382999999999996</v>
      </c>
      <c r="ADY6">
        <v>87.632000000000005</v>
      </c>
      <c r="ADZ6">
        <v>97.138000000000005</v>
      </c>
      <c r="AEA6">
        <v>53.99</v>
      </c>
      <c r="AEB6">
        <v>95.884</v>
      </c>
      <c r="AEC6">
        <v>81.849999999999994</v>
      </c>
      <c r="AED6">
        <v>97.138000000000005</v>
      </c>
      <c r="AEE6">
        <v>0</v>
      </c>
      <c r="AEF6">
        <v>25.681999999999999</v>
      </c>
      <c r="AEG6">
        <v>87.632000000000005</v>
      </c>
      <c r="AEH6">
        <v>98.256</v>
      </c>
      <c r="AEI6">
        <v>77.768000000000001</v>
      </c>
      <c r="AEJ6">
        <v>99.05</v>
      </c>
      <c r="AEK6">
        <v>48.466000000000001</v>
      </c>
      <c r="AEL6">
        <v>95.088999999999999</v>
      </c>
      <c r="AEM6">
        <v>81.456999999999994</v>
      </c>
      <c r="AEN6">
        <v>99.05</v>
      </c>
      <c r="AEO6">
        <v>0</v>
      </c>
      <c r="AEP6">
        <v>19.920999999999999</v>
      </c>
      <c r="AEQ6">
        <v>77.768000000000001</v>
      </c>
      <c r="AER6">
        <v>98.227000000000004</v>
      </c>
      <c r="AES6">
        <v>76.924000000000007</v>
      </c>
      <c r="AET6">
        <v>98.903000000000006</v>
      </c>
      <c r="AEU6">
        <v>47.85</v>
      </c>
      <c r="AEV6">
        <v>94.947000000000003</v>
      </c>
      <c r="AEW6">
        <v>81.063999999999993</v>
      </c>
      <c r="AEX6">
        <v>98.903000000000006</v>
      </c>
      <c r="AEY6">
        <v>0</v>
      </c>
      <c r="AEZ6">
        <v>19.954000000000001</v>
      </c>
      <c r="AFA6">
        <v>76.924000000000007</v>
      </c>
      <c r="AFB6">
        <v>98.180999999999997</v>
      </c>
      <c r="AFC6">
        <v>76.376999999999995</v>
      </c>
      <c r="AFD6">
        <v>98.775999999999996</v>
      </c>
      <c r="AFE6">
        <v>47.685000000000002</v>
      </c>
      <c r="AFF6">
        <v>94.840999999999994</v>
      </c>
      <c r="AFG6">
        <v>80.902000000000001</v>
      </c>
      <c r="AFH6">
        <v>98.775999999999996</v>
      </c>
      <c r="AFI6">
        <v>0</v>
      </c>
      <c r="AFJ6">
        <v>20.314</v>
      </c>
      <c r="AFK6">
        <v>76.376999999999995</v>
      </c>
      <c r="AFL6">
        <v>98.114999999999995</v>
      </c>
      <c r="AFM6">
        <v>76.433000000000007</v>
      </c>
      <c r="AFN6">
        <v>98.674999999999997</v>
      </c>
      <c r="AFO6">
        <v>47.792000000000002</v>
      </c>
      <c r="AFP6">
        <v>94.811999999999998</v>
      </c>
      <c r="AFQ6">
        <v>80.838999999999999</v>
      </c>
      <c r="AFR6">
        <v>98.674999999999997</v>
      </c>
      <c r="AFS6">
        <v>0</v>
      </c>
      <c r="AFT6">
        <v>20.699000000000002</v>
      </c>
      <c r="AFU6">
        <v>76.433000000000007</v>
      </c>
      <c r="AFV6">
        <v>98.078000000000003</v>
      </c>
      <c r="AFW6">
        <v>76.424999999999997</v>
      </c>
      <c r="AFX6">
        <v>98.626999999999995</v>
      </c>
      <c r="AFY6">
        <v>47.908000000000001</v>
      </c>
      <c r="AFZ6">
        <v>94.784999999999997</v>
      </c>
      <c r="AGA6">
        <v>80.835999999999999</v>
      </c>
      <c r="AGB6">
        <v>98.626999999999995</v>
      </c>
      <c r="AGC6">
        <v>0</v>
      </c>
      <c r="AGD6">
        <v>20.890999999999998</v>
      </c>
      <c r="AGE6">
        <v>76.424999999999997</v>
      </c>
      <c r="AGF6">
        <v>98.084000000000003</v>
      </c>
      <c r="AGG6">
        <v>76.396000000000001</v>
      </c>
      <c r="AGH6">
        <v>98.602000000000004</v>
      </c>
      <c r="AGI6">
        <v>48.024999999999999</v>
      </c>
      <c r="AGJ6">
        <v>94.777000000000001</v>
      </c>
      <c r="AGK6">
        <v>80.825999999999993</v>
      </c>
      <c r="AGL6">
        <v>98.602000000000004</v>
      </c>
      <c r="AGM6">
        <v>0</v>
      </c>
      <c r="AGN6">
        <v>21.114999999999998</v>
      </c>
      <c r="AGO6">
        <v>76.396000000000001</v>
      </c>
      <c r="AGP6">
        <v>98.090999999999994</v>
      </c>
      <c r="AGQ6">
        <v>76.376000000000005</v>
      </c>
      <c r="AGR6">
        <v>98.587999999999994</v>
      </c>
      <c r="AGS6">
        <v>48.168999999999997</v>
      </c>
      <c r="AGT6">
        <v>94.777000000000001</v>
      </c>
      <c r="AGU6">
        <v>80.849000000000004</v>
      </c>
      <c r="AGV6">
        <v>98.587999999999994</v>
      </c>
      <c r="AGW6">
        <v>0</v>
      </c>
      <c r="AGX6">
        <v>21.353000000000002</v>
      </c>
      <c r="AGY6">
        <v>76.376000000000005</v>
      </c>
      <c r="AGZ6">
        <v>98.093000000000004</v>
      </c>
      <c r="AHA6">
        <v>76.302000000000007</v>
      </c>
      <c r="AHB6">
        <v>98.569000000000003</v>
      </c>
      <c r="AHC6">
        <v>48.292999999999999</v>
      </c>
      <c r="AHD6">
        <v>94.760999999999996</v>
      </c>
      <c r="AHE6">
        <v>80.841999999999999</v>
      </c>
      <c r="AHF6">
        <v>98.569000000000003</v>
      </c>
      <c r="AHG6">
        <v>0</v>
      </c>
      <c r="AHH6">
        <v>21.611999999999998</v>
      </c>
      <c r="AHI6">
        <v>76.302000000000007</v>
      </c>
      <c r="AHJ6">
        <v>98.090999999999994</v>
      </c>
      <c r="AHK6">
        <v>76.227999999999994</v>
      </c>
      <c r="AHL6">
        <v>98.548000000000002</v>
      </c>
      <c r="AHM6">
        <v>48.442</v>
      </c>
      <c r="AHN6">
        <v>94.738</v>
      </c>
      <c r="AHO6">
        <v>80.849999999999994</v>
      </c>
      <c r="AHP6">
        <v>98.548000000000002</v>
      </c>
      <c r="AHQ6">
        <v>0</v>
      </c>
      <c r="AHR6">
        <v>21.831</v>
      </c>
      <c r="AHS6">
        <v>76.227999999999994</v>
      </c>
      <c r="AHT6">
        <v>98.084999999999994</v>
      </c>
      <c r="AHU6">
        <v>76.209000000000003</v>
      </c>
      <c r="AHV6">
        <v>98.525000000000006</v>
      </c>
      <c r="AHW6">
        <v>48.578000000000003</v>
      </c>
      <c r="AHX6">
        <v>94.725999999999999</v>
      </c>
      <c r="AHY6">
        <v>80.858999999999995</v>
      </c>
      <c r="AHZ6">
        <v>98.525000000000006</v>
      </c>
      <c r="AIA6">
        <v>0</v>
      </c>
      <c r="AIB6">
        <v>22.038</v>
      </c>
      <c r="AIC6">
        <v>76.209000000000003</v>
      </c>
      <c r="AID6">
        <v>98.076999999999998</v>
      </c>
      <c r="AIE6">
        <v>76.17</v>
      </c>
      <c r="AIF6">
        <v>98.5</v>
      </c>
      <c r="AIG6">
        <v>48.692</v>
      </c>
      <c r="AIH6">
        <v>94.71</v>
      </c>
      <c r="AII6">
        <v>80.852999999999994</v>
      </c>
      <c r="AIJ6">
        <v>98.5</v>
      </c>
      <c r="AIK6">
        <v>0</v>
      </c>
      <c r="AIL6">
        <v>22.251000000000001</v>
      </c>
      <c r="AIM6">
        <v>76.17</v>
      </c>
      <c r="AIN6">
        <v>48249</v>
      </c>
      <c r="AIO6">
        <v>7309</v>
      </c>
      <c r="AIP6">
        <v>37591</v>
      </c>
      <c r="AIQ6">
        <v>17967</v>
      </c>
      <c r="AIR6">
        <v>37591</v>
      </c>
      <c r="AIS6">
        <v>0</v>
      </c>
      <c r="AIT6">
        <v>10658</v>
      </c>
      <c r="AIU6">
        <v>7309</v>
      </c>
    </row>
    <row r="7" spans="1:931" x14ac:dyDescent="0.25">
      <c r="A7" t="s">
        <v>928</v>
      </c>
      <c r="B7">
        <v>29176</v>
      </c>
      <c r="C7">
        <v>0</v>
      </c>
      <c r="D7">
        <v>29176</v>
      </c>
      <c r="E7">
        <v>29131</v>
      </c>
      <c r="F7">
        <v>9448</v>
      </c>
      <c r="G7">
        <v>11145</v>
      </c>
      <c r="H7">
        <v>12215</v>
      </c>
      <c r="I7">
        <v>13022</v>
      </c>
      <c r="J7">
        <v>13692</v>
      </c>
      <c r="K7">
        <v>14245</v>
      </c>
      <c r="L7">
        <v>14722</v>
      </c>
      <c r="M7">
        <v>15154</v>
      </c>
      <c r="N7">
        <v>15559</v>
      </c>
      <c r="O7">
        <v>15948</v>
      </c>
      <c r="P7">
        <v>16326</v>
      </c>
      <c r="Q7">
        <v>9444</v>
      </c>
      <c r="R7">
        <v>11141</v>
      </c>
      <c r="S7">
        <v>12210</v>
      </c>
      <c r="T7">
        <v>13017</v>
      </c>
      <c r="U7">
        <v>13686</v>
      </c>
      <c r="V7">
        <v>14232</v>
      </c>
      <c r="W7">
        <v>14709</v>
      </c>
      <c r="X7">
        <v>15141</v>
      </c>
      <c r="Y7">
        <v>15546</v>
      </c>
      <c r="Z7">
        <v>15935</v>
      </c>
      <c r="AA7">
        <v>16313</v>
      </c>
      <c r="AB7">
        <v>97.445999999999998</v>
      </c>
      <c r="AC7">
        <v>98.899000000000001</v>
      </c>
      <c r="AD7">
        <v>98.626999999999995</v>
      </c>
      <c r="AE7">
        <v>98.427999999999997</v>
      </c>
      <c r="AF7">
        <v>98.403000000000006</v>
      </c>
      <c r="AG7">
        <v>98.415000000000006</v>
      </c>
      <c r="AH7">
        <v>98.42</v>
      </c>
      <c r="AI7">
        <v>98.417000000000002</v>
      </c>
      <c r="AJ7">
        <v>98.41</v>
      </c>
      <c r="AK7">
        <v>98.4</v>
      </c>
      <c r="AL7">
        <v>98.388999999999996</v>
      </c>
      <c r="AM7">
        <v>98.376999999999995</v>
      </c>
      <c r="AN7">
        <v>99.1</v>
      </c>
      <c r="AO7">
        <v>99.004000000000005</v>
      </c>
      <c r="AP7">
        <v>98.894999999999996</v>
      </c>
      <c r="AQ7">
        <v>98.778999999999996</v>
      </c>
      <c r="AR7">
        <v>98.662999999999997</v>
      </c>
      <c r="AS7">
        <v>98.588999999999999</v>
      </c>
      <c r="AT7">
        <v>98.56</v>
      </c>
      <c r="AU7">
        <v>98.548000000000002</v>
      </c>
      <c r="AV7">
        <v>98.534999999999997</v>
      </c>
      <c r="AW7">
        <v>98.52</v>
      </c>
      <c r="AX7">
        <v>98.504999999999995</v>
      </c>
      <c r="AY7">
        <v>9444</v>
      </c>
      <c r="AZ7">
        <v>11141</v>
      </c>
      <c r="BA7">
        <v>12210</v>
      </c>
      <c r="BB7">
        <v>13017</v>
      </c>
      <c r="BC7">
        <v>13686</v>
      </c>
      <c r="BD7">
        <v>14232</v>
      </c>
      <c r="BE7">
        <v>14709</v>
      </c>
      <c r="BF7">
        <v>15141</v>
      </c>
      <c r="BG7">
        <v>15546</v>
      </c>
      <c r="BH7">
        <v>15935</v>
      </c>
      <c r="BI7">
        <v>16313</v>
      </c>
      <c r="BJ7">
        <v>1.641</v>
      </c>
      <c r="BK7">
        <v>1.867</v>
      </c>
      <c r="BL7">
        <v>2.0390000000000001</v>
      </c>
      <c r="BM7">
        <v>2.2890000000000001</v>
      </c>
      <c r="BN7">
        <v>2.411</v>
      </c>
      <c r="BO7">
        <v>2.5579999999999998</v>
      </c>
      <c r="BP7">
        <v>2.6040000000000001</v>
      </c>
      <c r="BQ7">
        <v>2.7280000000000002</v>
      </c>
      <c r="BR7">
        <v>2.7789999999999999</v>
      </c>
      <c r="BS7">
        <v>2.9060000000000001</v>
      </c>
      <c r="BT7">
        <v>2.9489999999999998</v>
      </c>
      <c r="BU7">
        <v>2.0009999999999999</v>
      </c>
      <c r="BV7">
        <v>2.37</v>
      </c>
      <c r="BW7">
        <v>2.67</v>
      </c>
      <c r="BX7">
        <v>2.8119999999999998</v>
      </c>
      <c r="BY7">
        <v>2.915</v>
      </c>
      <c r="BZ7">
        <v>2.9860000000000002</v>
      </c>
      <c r="CA7">
        <v>3.0190000000000001</v>
      </c>
      <c r="CB7">
        <v>3.0379999999999998</v>
      </c>
      <c r="CC7">
        <v>3.0619999999999998</v>
      </c>
      <c r="CD7">
        <v>3.0880000000000001</v>
      </c>
      <c r="CE7">
        <v>3.1139999999999999</v>
      </c>
      <c r="CF7">
        <v>1.8420000000000001</v>
      </c>
      <c r="CG7">
        <v>2.2440000000000002</v>
      </c>
      <c r="CH7">
        <v>2.5139999999999998</v>
      </c>
      <c r="CI7">
        <v>2.673</v>
      </c>
      <c r="CJ7">
        <v>2.6669999999999998</v>
      </c>
      <c r="CK7">
        <v>2.7330000000000001</v>
      </c>
      <c r="CL7">
        <v>2.7530000000000001</v>
      </c>
      <c r="CM7">
        <v>2.8730000000000002</v>
      </c>
      <c r="CN7">
        <v>2.92</v>
      </c>
      <c r="CO7">
        <v>3.044</v>
      </c>
      <c r="CP7">
        <v>3.0830000000000002</v>
      </c>
      <c r="CQ7">
        <v>174</v>
      </c>
      <c r="CR7">
        <v>250</v>
      </c>
      <c r="CS7">
        <v>307</v>
      </c>
      <c r="CT7">
        <v>348</v>
      </c>
      <c r="CU7">
        <v>365</v>
      </c>
      <c r="CV7">
        <v>389</v>
      </c>
      <c r="CW7">
        <v>405</v>
      </c>
      <c r="CX7">
        <v>435</v>
      </c>
      <c r="CY7">
        <v>454</v>
      </c>
      <c r="CZ7">
        <v>485</v>
      </c>
      <c r="DA7">
        <v>503</v>
      </c>
      <c r="DB7">
        <v>189</v>
      </c>
      <c r="DC7">
        <v>264</v>
      </c>
      <c r="DD7">
        <v>326</v>
      </c>
      <c r="DE7">
        <v>366</v>
      </c>
      <c r="DF7">
        <v>399</v>
      </c>
      <c r="DG7">
        <v>425</v>
      </c>
      <c r="DH7">
        <v>444</v>
      </c>
      <c r="DI7">
        <v>460</v>
      </c>
      <c r="DJ7">
        <v>476</v>
      </c>
      <c r="DK7">
        <v>492</v>
      </c>
      <c r="DL7">
        <v>508</v>
      </c>
      <c r="DM7">
        <v>155</v>
      </c>
      <c r="DN7">
        <v>208</v>
      </c>
      <c r="DO7">
        <v>249</v>
      </c>
      <c r="DP7">
        <v>298</v>
      </c>
      <c r="DQ7">
        <v>330</v>
      </c>
      <c r="DR7">
        <v>364</v>
      </c>
      <c r="DS7">
        <v>383</v>
      </c>
      <c r="DT7">
        <v>413</v>
      </c>
      <c r="DU7">
        <v>432</v>
      </c>
      <c r="DV7">
        <v>463</v>
      </c>
      <c r="DW7">
        <v>481</v>
      </c>
      <c r="DX7">
        <v>29135</v>
      </c>
      <c r="DY7">
        <v>29135</v>
      </c>
      <c r="DZ7">
        <v>29136</v>
      </c>
      <c r="EA7">
        <v>29136</v>
      </c>
      <c r="EB7">
        <v>29137</v>
      </c>
      <c r="EC7">
        <v>29144</v>
      </c>
      <c r="ED7">
        <v>29144</v>
      </c>
      <c r="EE7">
        <v>29144</v>
      </c>
      <c r="EF7">
        <v>29144</v>
      </c>
      <c r="EG7">
        <v>29144</v>
      </c>
      <c r="EH7">
        <v>29144</v>
      </c>
      <c r="EI7">
        <v>28264</v>
      </c>
      <c r="EJ7">
        <v>28236</v>
      </c>
      <c r="EK7">
        <v>28213</v>
      </c>
      <c r="EL7">
        <v>28205</v>
      </c>
      <c r="EM7">
        <v>28191</v>
      </c>
      <c r="EN7">
        <v>28193</v>
      </c>
      <c r="EO7">
        <v>28187</v>
      </c>
      <c r="EP7">
        <v>28192</v>
      </c>
      <c r="EQ7">
        <v>28190</v>
      </c>
      <c r="ER7">
        <v>28196</v>
      </c>
      <c r="ES7">
        <v>28194</v>
      </c>
      <c r="ET7">
        <v>97.010999999999996</v>
      </c>
      <c r="EU7">
        <v>96.915999999999997</v>
      </c>
      <c r="EV7">
        <v>96.834999999999994</v>
      </c>
      <c r="EW7">
        <v>96.805000000000007</v>
      </c>
      <c r="EX7">
        <v>96.754000000000005</v>
      </c>
      <c r="EY7">
        <v>96.738</v>
      </c>
      <c r="EZ7">
        <v>96.716999999999999</v>
      </c>
      <c r="FA7">
        <v>96.733999999999995</v>
      </c>
      <c r="FB7">
        <v>96.727000000000004</v>
      </c>
      <c r="FC7">
        <v>96.748999999999995</v>
      </c>
      <c r="FD7">
        <v>96.741</v>
      </c>
      <c r="FE7">
        <v>28385</v>
      </c>
      <c r="FF7">
        <v>97.438999999999993</v>
      </c>
      <c r="FG7">
        <v>9329</v>
      </c>
      <c r="FH7">
        <v>10968</v>
      </c>
      <c r="FI7">
        <v>11991</v>
      </c>
      <c r="FJ7">
        <v>12774</v>
      </c>
      <c r="FK7">
        <v>13430</v>
      </c>
      <c r="FL7">
        <v>13971</v>
      </c>
      <c r="FM7">
        <v>14436</v>
      </c>
      <c r="FN7">
        <v>14856</v>
      </c>
      <c r="FO7">
        <v>15249</v>
      </c>
      <c r="FP7">
        <v>15626</v>
      </c>
      <c r="FQ7">
        <v>15992</v>
      </c>
      <c r="FR7">
        <v>98.74</v>
      </c>
      <c r="FS7">
        <v>98.415999999999997</v>
      </c>
      <c r="FT7">
        <v>98.165999999999997</v>
      </c>
      <c r="FU7">
        <v>98.096000000000004</v>
      </c>
      <c r="FV7">
        <v>98.09</v>
      </c>
      <c r="FW7">
        <v>98.08</v>
      </c>
      <c r="FX7">
        <v>98.061000000000007</v>
      </c>
      <c r="FY7">
        <v>98.037000000000006</v>
      </c>
      <c r="FZ7">
        <v>98.010999999999996</v>
      </c>
      <c r="GA7">
        <v>97.983999999999995</v>
      </c>
      <c r="GB7">
        <v>97.956999999999994</v>
      </c>
      <c r="GC7">
        <v>9328</v>
      </c>
      <c r="GD7">
        <v>10994</v>
      </c>
      <c r="GE7">
        <v>12036</v>
      </c>
      <c r="GF7">
        <v>12815</v>
      </c>
      <c r="GG7">
        <v>13457</v>
      </c>
      <c r="GH7">
        <v>13991</v>
      </c>
      <c r="GI7">
        <v>14460</v>
      </c>
      <c r="GJ7">
        <v>14888</v>
      </c>
      <c r="GK7">
        <v>15289</v>
      </c>
      <c r="GL7">
        <v>15674</v>
      </c>
      <c r="GM7">
        <v>16048</v>
      </c>
      <c r="GN7">
        <v>98.734999999999999</v>
      </c>
      <c r="GO7">
        <v>98.65</v>
      </c>
      <c r="GP7">
        <v>98.539000000000001</v>
      </c>
      <c r="GQ7">
        <v>98.414000000000001</v>
      </c>
      <c r="GR7">
        <v>98.287000000000006</v>
      </c>
      <c r="GS7">
        <v>98.22</v>
      </c>
      <c r="GT7">
        <v>98.22</v>
      </c>
      <c r="GU7">
        <v>98.245000000000005</v>
      </c>
      <c r="GV7">
        <v>98.265000000000001</v>
      </c>
      <c r="GW7">
        <v>98.281999999999996</v>
      </c>
      <c r="GX7">
        <v>98.296999999999997</v>
      </c>
      <c r="GY7">
        <v>29176</v>
      </c>
      <c r="GZ7">
        <v>0</v>
      </c>
      <c r="HA7">
        <v>29176</v>
      </c>
      <c r="HB7">
        <v>0</v>
      </c>
      <c r="HC7">
        <v>29176</v>
      </c>
      <c r="HD7">
        <v>0</v>
      </c>
      <c r="HE7">
        <v>0</v>
      </c>
      <c r="HF7">
        <v>0</v>
      </c>
      <c r="HG7">
        <v>28404</v>
      </c>
      <c r="HH7">
        <v>21</v>
      </c>
      <c r="HI7">
        <v>28387</v>
      </c>
      <c r="HJ7">
        <v>38</v>
      </c>
      <c r="HK7">
        <v>28387</v>
      </c>
      <c r="HL7">
        <v>0</v>
      </c>
      <c r="HM7">
        <v>17</v>
      </c>
      <c r="HN7">
        <v>21</v>
      </c>
      <c r="HO7">
        <v>9448</v>
      </c>
      <c r="HP7">
        <v>0</v>
      </c>
      <c r="HQ7">
        <v>9448</v>
      </c>
      <c r="HR7">
        <v>0</v>
      </c>
      <c r="HS7">
        <v>9448</v>
      </c>
      <c r="HT7">
        <v>0</v>
      </c>
      <c r="HU7">
        <v>0</v>
      </c>
      <c r="HV7">
        <v>0</v>
      </c>
      <c r="HW7">
        <v>11145</v>
      </c>
      <c r="HX7">
        <v>0</v>
      </c>
      <c r="HY7">
        <v>11145</v>
      </c>
      <c r="HZ7">
        <v>0</v>
      </c>
      <c r="IA7">
        <v>11145</v>
      </c>
      <c r="IB7">
        <v>0</v>
      </c>
      <c r="IC7">
        <v>0</v>
      </c>
      <c r="ID7">
        <v>0</v>
      </c>
      <c r="IE7">
        <v>12215</v>
      </c>
      <c r="IF7">
        <v>0</v>
      </c>
      <c r="IG7">
        <v>12215</v>
      </c>
      <c r="IH7">
        <v>0</v>
      </c>
      <c r="II7">
        <v>12215</v>
      </c>
      <c r="IJ7">
        <v>0</v>
      </c>
      <c r="IK7">
        <v>0</v>
      </c>
      <c r="IL7">
        <v>0</v>
      </c>
      <c r="IM7">
        <v>13022</v>
      </c>
      <c r="IN7">
        <v>0</v>
      </c>
      <c r="IO7">
        <v>13022</v>
      </c>
      <c r="IP7">
        <v>0</v>
      </c>
      <c r="IQ7">
        <v>13022</v>
      </c>
      <c r="IR7">
        <v>0</v>
      </c>
      <c r="IS7">
        <v>0</v>
      </c>
      <c r="IT7">
        <v>0</v>
      </c>
      <c r="IU7">
        <v>13692</v>
      </c>
      <c r="IV7">
        <v>0</v>
      </c>
      <c r="IW7">
        <v>13692</v>
      </c>
      <c r="IX7">
        <v>0</v>
      </c>
      <c r="IY7">
        <v>13692</v>
      </c>
      <c r="IZ7">
        <v>0</v>
      </c>
      <c r="JA7">
        <v>0</v>
      </c>
      <c r="JB7">
        <v>0</v>
      </c>
      <c r="JC7">
        <v>14245</v>
      </c>
      <c r="JD7">
        <v>0</v>
      </c>
      <c r="JE7">
        <v>14245</v>
      </c>
      <c r="JF7">
        <v>0</v>
      </c>
      <c r="JG7">
        <v>14245</v>
      </c>
      <c r="JH7">
        <v>0</v>
      </c>
      <c r="JI7">
        <v>0</v>
      </c>
      <c r="JJ7">
        <v>0</v>
      </c>
      <c r="JK7">
        <v>14722</v>
      </c>
      <c r="JL7">
        <v>0</v>
      </c>
      <c r="JM7">
        <v>14722</v>
      </c>
      <c r="JN7">
        <v>0</v>
      </c>
      <c r="JO7">
        <v>14722</v>
      </c>
      <c r="JP7">
        <v>0</v>
      </c>
      <c r="JQ7">
        <v>0</v>
      </c>
      <c r="JR7">
        <v>0</v>
      </c>
      <c r="JS7">
        <v>15154</v>
      </c>
      <c r="JT7">
        <v>0</v>
      </c>
      <c r="JU7">
        <v>15154</v>
      </c>
      <c r="JV7">
        <v>0</v>
      </c>
      <c r="JW7">
        <v>15154</v>
      </c>
      <c r="JX7">
        <v>0</v>
      </c>
      <c r="JY7">
        <v>0</v>
      </c>
      <c r="JZ7">
        <v>0</v>
      </c>
      <c r="KA7">
        <v>15559</v>
      </c>
      <c r="KB7">
        <v>0</v>
      </c>
      <c r="KC7">
        <v>15559</v>
      </c>
      <c r="KD7">
        <v>0</v>
      </c>
      <c r="KE7">
        <v>15559</v>
      </c>
      <c r="KF7">
        <v>0</v>
      </c>
      <c r="KG7">
        <v>0</v>
      </c>
      <c r="KH7">
        <v>0</v>
      </c>
      <c r="KI7">
        <v>15948</v>
      </c>
      <c r="KJ7">
        <v>0</v>
      </c>
      <c r="KK7">
        <v>15948</v>
      </c>
      <c r="KL7">
        <v>0</v>
      </c>
      <c r="KM7">
        <v>15948</v>
      </c>
      <c r="KN7">
        <v>0</v>
      </c>
      <c r="KO7">
        <v>0</v>
      </c>
      <c r="KP7">
        <v>0</v>
      </c>
      <c r="KQ7">
        <v>16326</v>
      </c>
      <c r="KR7">
        <v>0</v>
      </c>
      <c r="KS7">
        <v>16326</v>
      </c>
      <c r="KT7">
        <v>0</v>
      </c>
      <c r="KU7">
        <v>16326</v>
      </c>
      <c r="KV7">
        <v>0</v>
      </c>
      <c r="KW7">
        <v>0</v>
      </c>
      <c r="KX7">
        <v>0</v>
      </c>
      <c r="KY7">
        <v>9381</v>
      </c>
      <c r="KZ7">
        <v>67</v>
      </c>
      <c r="LA7">
        <v>9344</v>
      </c>
      <c r="LB7">
        <v>104</v>
      </c>
      <c r="LC7">
        <v>9344</v>
      </c>
      <c r="LD7">
        <v>0</v>
      </c>
      <c r="LE7">
        <v>37</v>
      </c>
      <c r="LF7">
        <v>67</v>
      </c>
      <c r="LG7">
        <v>11045</v>
      </c>
      <c r="LH7">
        <v>100</v>
      </c>
      <c r="LI7">
        <v>10992</v>
      </c>
      <c r="LJ7">
        <v>153</v>
      </c>
      <c r="LK7">
        <v>10992</v>
      </c>
      <c r="LL7">
        <v>0</v>
      </c>
      <c r="LM7">
        <v>53</v>
      </c>
      <c r="LN7">
        <v>100</v>
      </c>
      <c r="LO7">
        <v>12087</v>
      </c>
      <c r="LP7">
        <v>128</v>
      </c>
      <c r="LQ7">
        <v>12023</v>
      </c>
      <c r="LR7">
        <v>192</v>
      </c>
      <c r="LS7">
        <v>12023</v>
      </c>
      <c r="LT7">
        <v>0</v>
      </c>
      <c r="LU7">
        <v>64</v>
      </c>
      <c r="LV7">
        <v>128</v>
      </c>
      <c r="LW7">
        <v>12878</v>
      </c>
      <c r="LX7">
        <v>144</v>
      </c>
      <c r="LY7">
        <v>12814</v>
      </c>
      <c r="LZ7">
        <v>208</v>
      </c>
      <c r="MA7">
        <v>12814</v>
      </c>
      <c r="MB7">
        <v>0</v>
      </c>
      <c r="MC7">
        <v>64</v>
      </c>
      <c r="MD7">
        <v>144</v>
      </c>
      <c r="ME7">
        <v>13539</v>
      </c>
      <c r="MF7">
        <v>153</v>
      </c>
      <c r="MG7">
        <v>13475</v>
      </c>
      <c r="MH7">
        <v>217</v>
      </c>
      <c r="MI7">
        <v>13475</v>
      </c>
      <c r="MJ7">
        <v>0</v>
      </c>
      <c r="MK7">
        <v>64</v>
      </c>
      <c r="ML7">
        <v>153</v>
      </c>
      <c r="MM7">
        <v>14084</v>
      </c>
      <c r="MN7">
        <v>161</v>
      </c>
      <c r="MO7">
        <v>14020</v>
      </c>
      <c r="MP7">
        <v>225</v>
      </c>
      <c r="MQ7">
        <v>14020</v>
      </c>
      <c r="MR7">
        <v>0</v>
      </c>
      <c r="MS7">
        <v>64</v>
      </c>
      <c r="MT7">
        <v>161</v>
      </c>
      <c r="MU7">
        <v>14553</v>
      </c>
      <c r="MV7">
        <v>169</v>
      </c>
      <c r="MW7">
        <v>14489</v>
      </c>
      <c r="MX7">
        <v>233</v>
      </c>
      <c r="MY7">
        <v>14489</v>
      </c>
      <c r="MZ7">
        <v>0</v>
      </c>
      <c r="NA7">
        <v>64</v>
      </c>
      <c r="NB7">
        <v>169</v>
      </c>
      <c r="NC7">
        <v>14977</v>
      </c>
      <c r="ND7">
        <v>177</v>
      </c>
      <c r="NE7">
        <v>14913</v>
      </c>
      <c r="NF7">
        <v>241</v>
      </c>
      <c r="NG7">
        <v>14913</v>
      </c>
      <c r="NH7">
        <v>0</v>
      </c>
      <c r="NI7">
        <v>64</v>
      </c>
      <c r="NJ7">
        <v>177</v>
      </c>
      <c r="NK7">
        <v>15374</v>
      </c>
      <c r="NL7">
        <v>185</v>
      </c>
      <c r="NM7">
        <v>15310</v>
      </c>
      <c r="NN7">
        <v>249</v>
      </c>
      <c r="NO7">
        <v>15310</v>
      </c>
      <c r="NP7">
        <v>0</v>
      </c>
      <c r="NQ7">
        <v>64</v>
      </c>
      <c r="NR7">
        <v>185</v>
      </c>
      <c r="NS7">
        <v>15755</v>
      </c>
      <c r="NT7">
        <v>193</v>
      </c>
      <c r="NU7">
        <v>15691</v>
      </c>
      <c r="NV7">
        <v>257</v>
      </c>
      <c r="NW7">
        <v>15691</v>
      </c>
      <c r="NX7">
        <v>0</v>
      </c>
      <c r="NY7">
        <v>64</v>
      </c>
      <c r="NZ7">
        <v>193</v>
      </c>
      <c r="OA7">
        <v>16125</v>
      </c>
      <c r="OB7">
        <v>201</v>
      </c>
      <c r="OC7">
        <v>16061</v>
      </c>
      <c r="OD7">
        <v>265</v>
      </c>
      <c r="OE7">
        <v>16061</v>
      </c>
      <c r="OF7">
        <v>0</v>
      </c>
      <c r="OG7">
        <v>64</v>
      </c>
      <c r="OH7">
        <v>201</v>
      </c>
      <c r="OI7">
        <v>9371</v>
      </c>
      <c r="OJ7">
        <v>77</v>
      </c>
      <c r="OK7">
        <v>9363</v>
      </c>
      <c r="OL7">
        <v>85</v>
      </c>
      <c r="OM7">
        <v>9363</v>
      </c>
      <c r="ON7">
        <v>0</v>
      </c>
      <c r="OO7">
        <v>8</v>
      </c>
      <c r="OP7">
        <v>77</v>
      </c>
      <c r="OQ7">
        <v>11050</v>
      </c>
      <c r="OR7">
        <v>95</v>
      </c>
      <c r="OS7">
        <v>11034</v>
      </c>
      <c r="OT7">
        <v>111</v>
      </c>
      <c r="OU7">
        <v>11034</v>
      </c>
      <c r="OV7">
        <v>0</v>
      </c>
      <c r="OW7">
        <v>16</v>
      </c>
      <c r="OX7">
        <v>95</v>
      </c>
      <c r="OY7">
        <v>12104</v>
      </c>
      <c r="OZ7">
        <v>111</v>
      </c>
      <c r="PA7">
        <v>12080</v>
      </c>
      <c r="PB7">
        <v>135</v>
      </c>
      <c r="PC7">
        <v>12080</v>
      </c>
      <c r="PD7">
        <v>0</v>
      </c>
      <c r="PE7">
        <v>24</v>
      </c>
      <c r="PF7">
        <v>111</v>
      </c>
      <c r="PG7">
        <v>12895</v>
      </c>
      <c r="PH7">
        <v>127</v>
      </c>
      <c r="PI7">
        <v>12863</v>
      </c>
      <c r="PJ7">
        <v>159</v>
      </c>
      <c r="PK7">
        <v>12863</v>
      </c>
      <c r="PL7">
        <v>0</v>
      </c>
      <c r="PM7">
        <v>32</v>
      </c>
      <c r="PN7">
        <v>127</v>
      </c>
      <c r="PO7">
        <v>13549</v>
      </c>
      <c r="PP7">
        <v>143</v>
      </c>
      <c r="PQ7">
        <v>13509</v>
      </c>
      <c r="PR7">
        <v>183</v>
      </c>
      <c r="PS7">
        <v>13509</v>
      </c>
      <c r="PT7">
        <v>0</v>
      </c>
      <c r="PU7">
        <v>40</v>
      </c>
      <c r="PV7">
        <v>143</v>
      </c>
      <c r="PW7">
        <v>14092</v>
      </c>
      <c r="PX7">
        <v>153</v>
      </c>
      <c r="PY7">
        <v>14044</v>
      </c>
      <c r="PZ7">
        <v>201</v>
      </c>
      <c r="QA7">
        <v>14044</v>
      </c>
      <c r="QB7">
        <v>0</v>
      </c>
      <c r="QC7">
        <v>48</v>
      </c>
      <c r="QD7">
        <v>153</v>
      </c>
      <c r="QE7">
        <v>14566</v>
      </c>
      <c r="QF7">
        <v>156</v>
      </c>
      <c r="QG7">
        <v>14510</v>
      </c>
      <c r="QH7">
        <v>212</v>
      </c>
      <c r="QI7">
        <v>14510</v>
      </c>
      <c r="QJ7">
        <v>0</v>
      </c>
      <c r="QK7">
        <v>56</v>
      </c>
      <c r="QL7">
        <v>156</v>
      </c>
      <c r="QM7">
        <v>14998</v>
      </c>
      <c r="QN7">
        <v>156</v>
      </c>
      <c r="QO7">
        <v>14934</v>
      </c>
      <c r="QP7">
        <v>220</v>
      </c>
      <c r="QQ7">
        <v>14934</v>
      </c>
      <c r="QR7">
        <v>0</v>
      </c>
      <c r="QS7">
        <v>64</v>
      </c>
      <c r="QT7">
        <v>156</v>
      </c>
      <c r="QU7">
        <v>15403</v>
      </c>
      <c r="QV7">
        <v>156</v>
      </c>
      <c r="QW7">
        <v>15331</v>
      </c>
      <c r="QX7">
        <v>228</v>
      </c>
      <c r="QY7">
        <v>15331</v>
      </c>
      <c r="QZ7">
        <v>0</v>
      </c>
      <c r="RA7">
        <v>72</v>
      </c>
      <c r="RB7">
        <v>156</v>
      </c>
      <c r="RC7">
        <v>15792</v>
      </c>
      <c r="RD7">
        <v>156</v>
      </c>
      <c r="RE7">
        <v>15712</v>
      </c>
      <c r="RF7">
        <v>236</v>
      </c>
      <c r="RG7">
        <v>15712</v>
      </c>
      <c r="RH7">
        <v>0</v>
      </c>
      <c r="RI7">
        <v>80</v>
      </c>
      <c r="RJ7">
        <v>156</v>
      </c>
      <c r="RK7">
        <v>16170</v>
      </c>
      <c r="RL7">
        <v>156</v>
      </c>
      <c r="RM7">
        <v>16082</v>
      </c>
      <c r="RN7">
        <v>244</v>
      </c>
      <c r="RO7">
        <v>16082</v>
      </c>
      <c r="RP7">
        <v>0</v>
      </c>
      <c r="RQ7">
        <v>88</v>
      </c>
      <c r="RR7">
        <v>156</v>
      </c>
      <c r="RS7">
        <v>28404</v>
      </c>
      <c r="RT7">
        <v>0</v>
      </c>
      <c r="RU7">
        <v>28387</v>
      </c>
      <c r="RV7">
        <v>0</v>
      </c>
      <c r="RW7">
        <v>28387</v>
      </c>
      <c r="RX7">
        <v>0</v>
      </c>
      <c r="RY7">
        <v>0</v>
      </c>
      <c r="RZ7">
        <v>0</v>
      </c>
      <c r="SA7">
        <v>28387</v>
      </c>
      <c r="SB7">
        <v>9381</v>
      </c>
      <c r="SC7">
        <v>0</v>
      </c>
      <c r="SD7">
        <v>9344</v>
      </c>
      <c r="SE7">
        <v>0</v>
      </c>
      <c r="SF7">
        <v>9344</v>
      </c>
      <c r="SG7">
        <v>0</v>
      </c>
      <c r="SH7">
        <v>0</v>
      </c>
      <c r="SI7">
        <v>0</v>
      </c>
      <c r="SJ7">
        <v>9344</v>
      </c>
      <c r="SK7">
        <v>11045</v>
      </c>
      <c r="SL7">
        <v>0</v>
      </c>
      <c r="SM7">
        <v>10992</v>
      </c>
      <c r="SN7">
        <v>0</v>
      </c>
      <c r="SO7">
        <v>10992</v>
      </c>
      <c r="SP7">
        <v>0</v>
      </c>
      <c r="SQ7">
        <v>0</v>
      </c>
      <c r="SR7">
        <v>0</v>
      </c>
      <c r="SS7">
        <v>10992</v>
      </c>
      <c r="ST7">
        <v>12087</v>
      </c>
      <c r="SU7">
        <v>0</v>
      </c>
      <c r="SV7">
        <v>12023</v>
      </c>
      <c r="SW7">
        <v>0</v>
      </c>
      <c r="SX7">
        <v>12023</v>
      </c>
      <c r="SY7">
        <v>0</v>
      </c>
      <c r="SZ7">
        <v>0</v>
      </c>
      <c r="TA7">
        <v>0</v>
      </c>
      <c r="TB7">
        <v>12023</v>
      </c>
      <c r="TC7">
        <v>12878</v>
      </c>
      <c r="TD7">
        <v>0</v>
      </c>
      <c r="TE7">
        <v>12814</v>
      </c>
      <c r="TF7">
        <v>0</v>
      </c>
      <c r="TG7">
        <v>12814</v>
      </c>
      <c r="TH7">
        <v>0</v>
      </c>
      <c r="TI7">
        <v>0</v>
      </c>
      <c r="TJ7">
        <v>0</v>
      </c>
      <c r="TK7">
        <v>12814</v>
      </c>
      <c r="TL7">
        <v>13539</v>
      </c>
      <c r="TM7">
        <v>0</v>
      </c>
      <c r="TN7">
        <v>13475</v>
      </c>
      <c r="TO7">
        <v>0</v>
      </c>
      <c r="TP7">
        <v>13475</v>
      </c>
      <c r="TQ7">
        <v>0</v>
      </c>
      <c r="TR7">
        <v>0</v>
      </c>
      <c r="TS7">
        <v>0</v>
      </c>
      <c r="TT7">
        <v>13475</v>
      </c>
      <c r="TU7">
        <v>14084</v>
      </c>
      <c r="TV7">
        <v>0</v>
      </c>
      <c r="TW7">
        <v>14020</v>
      </c>
      <c r="TX7">
        <v>0</v>
      </c>
      <c r="TY7">
        <v>14020</v>
      </c>
      <c r="TZ7">
        <v>0</v>
      </c>
      <c r="UA7">
        <v>0</v>
      </c>
      <c r="UB7">
        <v>0</v>
      </c>
      <c r="UC7">
        <v>14020</v>
      </c>
      <c r="UD7">
        <v>14553</v>
      </c>
      <c r="UE7">
        <v>0</v>
      </c>
      <c r="UF7">
        <v>14489</v>
      </c>
      <c r="UG7">
        <v>0</v>
      </c>
      <c r="UH7">
        <v>14489</v>
      </c>
      <c r="UI7">
        <v>0</v>
      </c>
      <c r="UJ7">
        <v>0</v>
      </c>
      <c r="UK7">
        <v>0</v>
      </c>
      <c r="UL7">
        <v>14489</v>
      </c>
      <c r="UM7">
        <v>14977</v>
      </c>
      <c r="UN7">
        <v>0</v>
      </c>
      <c r="UO7">
        <v>14913</v>
      </c>
      <c r="UP7">
        <v>0</v>
      </c>
      <c r="UQ7">
        <v>14913</v>
      </c>
      <c r="UR7">
        <v>0</v>
      </c>
      <c r="US7">
        <v>0</v>
      </c>
      <c r="UT7">
        <v>0</v>
      </c>
      <c r="UU7">
        <v>14913</v>
      </c>
      <c r="UV7">
        <v>15374</v>
      </c>
      <c r="UW7">
        <v>0</v>
      </c>
      <c r="UX7">
        <v>15310</v>
      </c>
      <c r="UY7">
        <v>0</v>
      </c>
      <c r="UZ7">
        <v>15310</v>
      </c>
      <c r="VA7">
        <v>0</v>
      </c>
      <c r="VB7">
        <v>0</v>
      </c>
      <c r="VC7">
        <v>0</v>
      </c>
      <c r="VD7">
        <v>15310</v>
      </c>
      <c r="VE7">
        <v>15755</v>
      </c>
      <c r="VF7">
        <v>0</v>
      </c>
      <c r="VG7">
        <v>15691</v>
      </c>
      <c r="VH7">
        <v>0</v>
      </c>
      <c r="VI7">
        <v>15691</v>
      </c>
      <c r="VJ7">
        <v>0</v>
      </c>
      <c r="VK7">
        <v>0</v>
      </c>
      <c r="VL7">
        <v>0</v>
      </c>
      <c r="VM7">
        <v>15691</v>
      </c>
      <c r="VN7">
        <v>16125</v>
      </c>
      <c r="VO7">
        <v>0</v>
      </c>
      <c r="VP7">
        <v>16061</v>
      </c>
      <c r="VQ7">
        <v>0</v>
      </c>
      <c r="VR7">
        <v>16061</v>
      </c>
      <c r="VS7">
        <v>0</v>
      </c>
      <c r="VT7">
        <v>0</v>
      </c>
      <c r="VU7">
        <v>0</v>
      </c>
      <c r="VV7">
        <v>16061</v>
      </c>
      <c r="VW7">
        <v>9371</v>
      </c>
      <c r="VX7">
        <v>0</v>
      </c>
      <c r="VY7">
        <v>9363</v>
      </c>
      <c r="VZ7">
        <v>0</v>
      </c>
      <c r="WA7">
        <v>9363</v>
      </c>
      <c r="WB7">
        <v>0</v>
      </c>
      <c r="WC7">
        <v>0</v>
      </c>
      <c r="WD7">
        <v>0</v>
      </c>
      <c r="WE7">
        <v>9363</v>
      </c>
      <c r="WF7">
        <v>11050</v>
      </c>
      <c r="WG7">
        <v>0</v>
      </c>
      <c r="WH7">
        <v>11034</v>
      </c>
      <c r="WI7">
        <v>0</v>
      </c>
      <c r="WJ7">
        <v>11034</v>
      </c>
      <c r="WK7">
        <v>0</v>
      </c>
      <c r="WL7">
        <v>0</v>
      </c>
      <c r="WM7">
        <v>0</v>
      </c>
      <c r="WN7">
        <v>11034</v>
      </c>
      <c r="WO7">
        <v>12104</v>
      </c>
      <c r="WP7">
        <v>0</v>
      </c>
      <c r="WQ7">
        <v>12080</v>
      </c>
      <c r="WR7">
        <v>0</v>
      </c>
      <c r="WS7">
        <v>12080</v>
      </c>
      <c r="WT7">
        <v>0</v>
      </c>
      <c r="WU7">
        <v>0</v>
      </c>
      <c r="WV7">
        <v>0</v>
      </c>
      <c r="WW7">
        <v>12080</v>
      </c>
      <c r="WX7">
        <v>12895</v>
      </c>
      <c r="WY7">
        <v>0</v>
      </c>
      <c r="WZ7">
        <v>12863</v>
      </c>
      <c r="XA7">
        <v>0</v>
      </c>
      <c r="XB7">
        <v>12863</v>
      </c>
      <c r="XC7">
        <v>0</v>
      </c>
      <c r="XD7">
        <v>0</v>
      </c>
      <c r="XE7">
        <v>0</v>
      </c>
      <c r="XF7">
        <v>12863</v>
      </c>
      <c r="XG7">
        <v>13549</v>
      </c>
      <c r="XH7">
        <v>0</v>
      </c>
      <c r="XI7">
        <v>13509</v>
      </c>
      <c r="XJ7">
        <v>0</v>
      </c>
      <c r="XK7">
        <v>13509</v>
      </c>
      <c r="XL7">
        <v>0</v>
      </c>
      <c r="XM7">
        <v>0</v>
      </c>
      <c r="XN7">
        <v>0</v>
      </c>
      <c r="XO7">
        <v>13509</v>
      </c>
      <c r="XP7">
        <v>14092</v>
      </c>
      <c r="XQ7">
        <v>0</v>
      </c>
      <c r="XR7">
        <v>14044</v>
      </c>
      <c r="XS7">
        <v>0</v>
      </c>
      <c r="XT7">
        <v>14044</v>
      </c>
      <c r="XU7">
        <v>0</v>
      </c>
      <c r="XV7">
        <v>0</v>
      </c>
      <c r="XW7">
        <v>0</v>
      </c>
      <c r="XX7">
        <v>14044</v>
      </c>
      <c r="XY7">
        <v>14566</v>
      </c>
      <c r="XZ7">
        <v>0</v>
      </c>
      <c r="YA7">
        <v>14510</v>
      </c>
      <c r="YB7">
        <v>0</v>
      </c>
      <c r="YC7">
        <v>14510</v>
      </c>
      <c r="YD7">
        <v>0</v>
      </c>
      <c r="YE7">
        <v>0</v>
      </c>
      <c r="YF7">
        <v>0</v>
      </c>
      <c r="YG7">
        <v>14510</v>
      </c>
      <c r="YH7">
        <v>14998</v>
      </c>
      <c r="YI7">
        <v>0</v>
      </c>
      <c r="YJ7">
        <v>14934</v>
      </c>
      <c r="YK7">
        <v>0</v>
      </c>
      <c r="YL7">
        <v>14934</v>
      </c>
      <c r="YM7">
        <v>0</v>
      </c>
      <c r="YN7">
        <v>0</v>
      </c>
      <c r="YO7">
        <v>0</v>
      </c>
      <c r="YP7">
        <v>14934</v>
      </c>
      <c r="YQ7">
        <v>15403</v>
      </c>
      <c r="YR7">
        <v>0</v>
      </c>
      <c r="YS7">
        <v>15331</v>
      </c>
      <c r="YT7">
        <v>0</v>
      </c>
      <c r="YU7">
        <v>15331</v>
      </c>
      <c r="YV7">
        <v>0</v>
      </c>
      <c r="YW7">
        <v>0</v>
      </c>
      <c r="YX7">
        <v>0</v>
      </c>
      <c r="YY7">
        <v>15331</v>
      </c>
      <c r="YZ7">
        <v>15792</v>
      </c>
      <c r="ZA7">
        <v>0</v>
      </c>
      <c r="ZB7">
        <v>15712</v>
      </c>
      <c r="ZC7">
        <v>0</v>
      </c>
      <c r="ZD7">
        <v>15712</v>
      </c>
      <c r="ZE7">
        <v>0</v>
      </c>
      <c r="ZF7">
        <v>0</v>
      </c>
      <c r="ZG7">
        <v>0</v>
      </c>
      <c r="ZH7">
        <v>15712</v>
      </c>
      <c r="ZI7">
        <v>16170</v>
      </c>
      <c r="ZJ7">
        <v>0</v>
      </c>
      <c r="ZK7">
        <v>16082</v>
      </c>
      <c r="ZL7">
        <v>0</v>
      </c>
      <c r="ZM7">
        <v>16082</v>
      </c>
      <c r="ZN7">
        <v>0</v>
      </c>
      <c r="ZO7">
        <v>0</v>
      </c>
      <c r="ZP7">
        <v>0</v>
      </c>
      <c r="ZQ7">
        <v>16082</v>
      </c>
      <c r="ZR7">
        <v>97.353999999999999</v>
      </c>
      <c r="ZS7">
        <v>0</v>
      </c>
      <c r="ZT7">
        <v>97.296000000000006</v>
      </c>
      <c r="ZU7">
        <v>0</v>
      </c>
      <c r="ZV7">
        <v>97.353999999999999</v>
      </c>
      <c r="ZW7">
        <v>97.296000000000006</v>
      </c>
      <c r="ZX7">
        <v>97.296000000000006</v>
      </c>
      <c r="ZY7">
        <v>0</v>
      </c>
      <c r="ZZ7">
        <v>0</v>
      </c>
      <c r="AAA7">
        <v>0</v>
      </c>
      <c r="AAB7">
        <v>99.290999999999997</v>
      </c>
      <c r="AAC7">
        <v>0</v>
      </c>
      <c r="AAD7">
        <v>98.899000000000001</v>
      </c>
      <c r="AAE7">
        <v>0</v>
      </c>
      <c r="AAF7">
        <v>99.290999999999997</v>
      </c>
      <c r="AAG7">
        <v>98.899000000000001</v>
      </c>
      <c r="AAH7">
        <v>98.899000000000001</v>
      </c>
      <c r="AAI7">
        <v>0</v>
      </c>
      <c r="AAJ7">
        <v>0</v>
      </c>
      <c r="AAK7">
        <v>0</v>
      </c>
      <c r="AAL7">
        <v>99.102999999999994</v>
      </c>
      <c r="AAM7">
        <v>0</v>
      </c>
      <c r="AAN7">
        <v>98.626999999999995</v>
      </c>
      <c r="AAO7">
        <v>0</v>
      </c>
      <c r="AAP7">
        <v>99.102999999999994</v>
      </c>
      <c r="AAQ7">
        <v>98.626999999999995</v>
      </c>
      <c r="AAR7">
        <v>98.626999999999995</v>
      </c>
      <c r="AAS7">
        <v>0</v>
      </c>
      <c r="AAT7">
        <v>0</v>
      </c>
      <c r="AAU7">
        <v>0</v>
      </c>
      <c r="AAV7">
        <v>98.951999999999998</v>
      </c>
      <c r="AAW7">
        <v>0</v>
      </c>
      <c r="AAX7">
        <v>98.427999999999997</v>
      </c>
      <c r="AAY7">
        <v>0</v>
      </c>
      <c r="AAZ7">
        <v>98.951999999999998</v>
      </c>
      <c r="ABA7">
        <v>98.427999999999997</v>
      </c>
      <c r="ABB7">
        <v>98.427999999999997</v>
      </c>
      <c r="ABC7">
        <v>0</v>
      </c>
      <c r="ABD7">
        <v>0</v>
      </c>
      <c r="ABE7">
        <v>0</v>
      </c>
      <c r="ABF7">
        <v>98.894000000000005</v>
      </c>
      <c r="ABG7">
        <v>0</v>
      </c>
      <c r="ABH7">
        <v>98.403000000000006</v>
      </c>
      <c r="ABI7">
        <v>0</v>
      </c>
      <c r="ABJ7">
        <v>98.894000000000005</v>
      </c>
      <c r="ABK7">
        <v>98.403000000000006</v>
      </c>
      <c r="ABL7">
        <v>98.403000000000006</v>
      </c>
      <c r="ABM7">
        <v>0</v>
      </c>
      <c r="ABN7">
        <v>0</v>
      </c>
      <c r="ABO7">
        <v>0</v>
      </c>
      <c r="ABP7">
        <v>98.882999999999996</v>
      </c>
      <c r="ABQ7">
        <v>0</v>
      </c>
      <c r="ABR7">
        <v>98.415000000000006</v>
      </c>
      <c r="ABS7">
        <v>0</v>
      </c>
      <c r="ABT7">
        <v>98.882999999999996</v>
      </c>
      <c r="ABU7">
        <v>98.415000000000006</v>
      </c>
      <c r="ABV7">
        <v>98.415000000000006</v>
      </c>
      <c r="ABW7">
        <v>0</v>
      </c>
      <c r="ABX7">
        <v>0</v>
      </c>
      <c r="ABY7">
        <v>0</v>
      </c>
      <c r="ABZ7">
        <v>98.87</v>
      </c>
      <c r="ACA7">
        <v>0</v>
      </c>
      <c r="ACB7">
        <v>98.42</v>
      </c>
      <c r="ACC7">
        <v>0</v>
      </c>
      <c r="ACD7">
        <v>98.87</v>
      </c>
      <c r="ACE7">
        <v>98.42</v>
      </c>
      <c r="ACF7">
        <v>98.42</v>
      </c>
      <c r="ACG7">
        <v>0</v>
      </c>
      <c r="ACH7">
        <v>0</v>
      </c>
      <c r="ACI7">
        <v>0</v>
      </c>
      <c r="ACJ7">
        <v>98.852000000000004</v>
      </c>
      <c r="ACK7">
        <v>0</v>
      </c>
      <c r="ACL7">
        <v>98.417000000000002</v>
      </c>
      <c r="ACM7">
        <v>0</v>
      </c>
      <c r="ACN7">
        <v>98.852000000000004</v>
      </c>
      <c r="ACO7">
        <v>98.417000000000002</v>
      </c>
      <c r="ACP7">
        <v>98.417000000000002</v>
      </c>
      <c r="ACQ7">
        <v>0</v>
      </c>
      <c r="ACR7">
        <v>0</v>
      </c>
      <c r="ACS7">
        <v>0</v>
      </c>
      <c r="ACT7">
        <v>98.831999999999994</v>
      </c>
      <c r="ACU7">
        <v>0</v>
      </c>
      <c r="ACV7">
        <v>98.41</v>
      </c>
      <c r="ACW7">
        <v>0</v>
      </c>
      <c r="ACX7">
        <v>98.831999999999994</v>
      </c>
      <c r="ACY7">
        <v>98.41</v>
      </c>
      <c r="ACZ7">
        <v>98.41</v>
      </c>
      <c r="ADA7">
        <v>0</v>
      </c>
      <c r="ADB7">
        <v>0</v>
      </c>
      <c r="ADC7">
        <v>0</v>
      </c>
      <c r="ADD7">
        <v>98.811000000000007</v>
      </c>
      <c r="ADE7">
        <v>0</v>
      </c>
      <c r="ADF7">
        <v>98.4</v>
      </c>
      <c r="ADG7">
        <v>0</v>
      </c>
      <c r="ADH7">
        <v>98.811000000000007</v>
      </c>
      <c r="ADI7">
        <v>98.4</v>
      </c>
      <c r="ADJ7">
        <v>98.4</v>
      </c>
      <c r="ADK7">
        <v>0</v>
      </c>
      <c r="ADL7">
        <v>0</v>
      </c>
      <c r="ADM7">
        <v>0</v>
      </c>
      <c r="ADN7">
        <v>98.79</v>
      </c>
      <c r="ADO7">
        <v>0</v>
      </c>
      <c r="ADP7">
        <v>98.388999999999996</v>
      </c>
      <c r="ADQ7">
        <v>0</v>
      </c>
      <c r="ADR7">
        <v>98.79</v>
      </c>
      <c r="ADS7">
        <v>98.388999999999996</v>
      </c>
      <c r="ADT7">
        <v>98.388999999999996</v>
      </c>
      <c r="ADU7">
        <v>0</v>
      </c>
      <c r="ADV7">
        <v>0</v>
      </c>
      <c r="ADW7">
        <v>0</v>
      </c>
      <c r="ADX7">
        <v>98.769000000000005</v>
      </c>
      <c r="ADY7">
        <v>0</v>
      </c>
      <c r="ADZ7">
        <v>98.376999999999995</v>
      </c>
      <c r="AEA7">
        <v>0</v>
      </c>
      <c r="AEB7">
        <v>98.769000000000005</v>
      </c>
      <c r="AEC7">
        <v>98.376999999999995</v>
      </c>
      <c r="AED7">
        <v>98.376999999999995</v>
      </c>
      <c r="AEE7">
        <v>0</v>
      </c>
      <c r="AEF7">
        <v>0</v>
      </c>
      <c r="AEG7">
        <v>0</v>
      </c>
      <c r="AEH7">
        <v>99.185000000000002</v>
      </c>
      <c r="AEI7">
        <v>0</v>
      </c>
      <c r="AEJ7">
        <v>99.1</v>
      </c>
      <c r="AEK7">
        <v>0</v>
      </c>
      <c r="AEL7">
        <v>99.185000000000002</v>
      </c>
      <c r="AEM7">
        <v>99.1</v>
      </c>
      <c r="AEN7">
        <v>99.1</v>
      </c>
      <c r="AEO7">
        <v>0</v>
      </c>
      <c r="AEP7">
        <v>0</v>
      </c>
      <c r="AEQ7">
        <v>0</v>
      </c>
      <c r="AER7">
        <v>99.147999999999996</v>
      </c>
      <c r="AES7">
        <v>0</v>
      </c>
      <c r="AET7">
        <v>99.004000000000005</v>
      </c>
      <c r="AEU7">
        <v>0</v>
      </c>
      <c r="AEV7">
        <v>99.147999999999996</v>
      </c>
      <c r="AEW7">
        <v>99.004000000000005</v>
      </c>
      <c r="AEX7">
        <v>99.004000000000005</v>
      </c>
      <c r="AEY7">
        <v>0</v>
      </c>
      <c r="AEZ7">
        <v>0</v>
      </c>
      <c r="AFA7">
        <v>0</v>
      </c>
      <c r="AFB7">
        <v>99.090999999999994</v>
      </c>
      <c r="AFC7">
        <v>0</v>
      </c>
      <c r="AFD7">
        <v>98.894999999999996</v>
      </c>
      <c r="AFE7">
        <v>0</v>
      </c>
      <c r="AFF7">
        <v>99.090999999999994</v>
      </c>
      <c r="AFG7">
        <v>98.894999999999996</v>
      </c>
      <c r="AFH7">
        <v>98.894999999999996</v>
      </c>
      <c r="AFI7">
        <v>0</v>
      </c>
      <c r="AFJ7">
        <v>0</v>
      </c>
      <c r="AFK7">
        <v>0</v>
      </c>
      <c r="AFL7">
        <v>99.025000000000006</v>
      </c>
      <c r="AFM7">
        <v>0</v>
      </c>
      <c r="AFN7">
        <v>98.778999999999996</v>
      </c>
      <c r="AFO7">
        <v>0</v>
      </c>
      <c r="AFP7">
        <v>99.025000000000006</v>
      </c>
      <c r="AFQ7">
        <v>98.778999999999996</v>
      </c>
      <c r="AFR7">
        <v>98.778999999999996</v>
      </c>
      <c r="AFS7">
        <v>0</v>
      </c>
      <c r="AFT7">
        <v>0</v>
      </c>
      <c r="AFU7">
        <v>0</v>
      </c>
      <c r="AFV7">
        <v>98.956000000000003</v>
      </c>
      <c r="AFW7">
        <v>0</v>
      </c>
      <c r="AFX7">
        <v>98.662999999999997</v>
      </c>
      <c r="AFY7">
        <v>0</v>
      </c>
      <c r="AFZ7">
        <v>98.956000000000003</v>
      </c>
      <c r="AGA7">
        <v>98.662999999999997</v>
      </c>
      <c r="AGB7">
        <v>98.662999999999997</v>
      </c>
      <c r="AGC7">
        <v>0</v>
      </c>
      <c r="AGD7">
        <v>0</v>
      </c>
      <c r="AGE7">
        <v>0</v>
      </c>
      <c r="AGF7">
        <v>98.926000000000002</v>
      </c>
      <c r="AGG7">
        <v>0</v>
      </c>
      <c r="AGH7">
        <v>98.588999999999999</v>
      </c>
      <c r="AGI7">
        <v>0</v>
      </c>
      <c r="AGJ7">
        <v>98.926000000000002</v>
      </c>
      <c r="AGK7">
        <v>98.588999999999999</v>
      </c>
      <c r="AGL7">
        <v>98.588999999999999</v>
      </c>
      <c r="AGM7">
        <v>0</v>
      </c>
      <c r="AGN7">
        <v>0</v>
      </c>
      <c r="AGO7">
        <v>0</v>
      </c>
      <c r="AGP7">
        <v>98.94</v>
      </c>
      <c r="AGQ7">
        <v>0</v>
      </c>
      <c r="AGR7">
        <v>98.56</v>
      </c>
      <c r="AGS7">
        <v>0</v>
      </c>
      <c r="AGT7">
        <v>98.94</v>
      </c>
      <c r="AGU7">
        <v>98.56</v>
      </c>
      <c r="AGV7">
        <v>98.56</v>
      </c>
      <c r="AGW7">
        <v>0</v>
      </c>
      <c r="AGX7">
        <v>0</v>
      </c>
      <c r="AGY7">
        <v>0</v>
      </c>
      <c r="AGZ7">
        <v>98.971000000000004</v>
      </c>
      <c r="AHA7">
        <v>0</v>
      </c>
      <c r="AHB7">
        <v>98.548000000000002</v>
      </c>
      <c r="AHC7">
        <v>0</v>
      </c>
      <c r="AHD7">
        <v>98.971000000000004</v>
      </c>
      <c r="AHE7">
        <v>98.548000000000002</v>
      </c>
      <c r="AHF7">
        <v>98.548000000000002</v>
      </c>
      <c r="AHG7">
        <v>0</v>
      </c>
      <c r="AHH7">
        <v>0</v>
      </c>
      <c r="AHI7">
        <v>0</v>
      </c>
      <c r="AHJ7">
        <v>98.997</v>
      </c>
      <c r="AHK7">
        <v>0</v>
      </c>
      <c r="AHL7">
        <v>98.534999999999997</v>
      </c>
      <c r="AHM7">
        <v>0</v>
      </c>
      <c r="AHN7">
        <v>98.997</v>
      </c>
      <c r="AHO7">
        <v>98.534999999999997</v>
      </c>
      <c r="AHP7">
        <v>98.534999999999997</v>
      </c>
      <c r="AHQ7">
        <v>0</v>
      </c>
      <c r="AHR7">
        <v>0</v>
      </c>
      <c r="AHS7">
        <v>0</v>
      </c>
      <c r="AHT7">
        <v>99.022000000000006</v>
      </c>
      <c r="AHU7">
        <v>0</v>
      </c>
      <c r="AHV7">
        <v>98.52</v>
      </c>
      <c r="AHW7">
        <v>0</v>
      </c>
      <c r="AHX7">
        <v>99.022000000000006</v>
      </c>
      <c r="AHY7">
        <v>98.52</v>
      </c>
      <c r="AHZ7">
        <v>98.52</v>
      </c>
      <c r="AIA7">
        <v>0</v>
      </c>
      <c r="AIB7">
        <v>0</v>
      </c>
      <c r="AIC7">
        <v>0</v>
      </c>
      <c r="AID7">
        <v>99.043999999999997</v>
      </c>
      <c r="AIE7">
        <v>0</v>
      </c>
      <c r="AIF7">
        <v>98.504999999999995</v>
      </c>
      <c r="AIG7">
        <v>0</v>
      </c>
      <c r="AIH7">
        <v>99.043999999999997</v>
      </c>
      <c r="AII7">
        <v>98.504999999999995</v>
      </c>
      <c r="AIJ7">
        <v>98.504999999999995</v>
      </c>
      <c r="AIK7">
        <v>0</v>
      </c>
      <c r="AIL7">
        <v>0</v>
      </c>
      <c r="AIM7">
        <v>0</v>
      </c>
      <c r="AIN7">
        <v>29131</v>
      </c>
      <c r="AIO7">
        <v>0</v>
      </c>
      <c r="AIP7">
        <v>29131</v>
      </c>
      <c r="AIQ7">
        <v>0</v>
      </c>
      <c r="AIR7">
        <v>29131</v>
      </c>
      <c r="AIS7">
        <v>0</v>
      </c>
      <c r="AIT7">
        <v>0</v>
      </c>
      <c r="AIU7">
        <v>0</v>
      </c>
    </row>
    <row r="8" spans="1:931" x14ac:dyDescent="0.25">
      <c r="A8" t="s">
        <v>929</v>
      </c>
      <c r="B8">
        <v>32002</v>
      </c>
      <c r="C8">
        <v>0</v>
      </c>
      <c r="D8">
        <v>32002</v>
      </c>
      <c r="E8">
        <v>31691</v>
      </c>
      <c r="F8">
        <v>8728</v>
      </c>
      <c r="G8">
        <v>9977</v>
      </c>
      <c r="H8">
        <v>10911</v>
      </c>
      <c r="I8">
        <v>11667</v>
      </c>
      <c r="J8">
        <v>12333</v>
      </c>
      <c r="K8">
        <v>12947</v>
      </c>
      <c r="L8">
        <v>13535</v>
      </c>
      <c r="M8">
        <v>14090</v>
      </c>
      <c r="N8">
        <v>14620</v>
      </c>
      <c r="O8">
        <v>15130</v>
      </c>
      <c r="P8">
        <v>15637</v>
      </c>
      <c r="Q8">
        <v>8515</v>
      </c>
      <c r="R8">
        <v>9743</v>
      </c>
      <c r="S8">
        <v>10663</v>
      </c>
      <c r="T8">
        <v>11412</v>
      </c>
      <c r="U8">
        <v>12074</v>
      </c>
      <c r="V8">
        <v>12687</v>
      </c>
      <c r="W8">
        <v>13275</v>
      </c>
      <c r="X8">
        <v>13827</v>
      </c>
      <c r="Y8">
        <v>14354</v>
      </c>
      <c r="Z8">
        <v>14864</v>
      </c>
      <c r="AA8">
        <v>15371</v>
      </c>
      <c r="AB8">
        <v>99.94</v>
      </c>
      <c r="AC8">
        <v>99.850999999999999</v>
      </c>
      <c r="AD8">
        <v>99.718999999999994</v>
      </c>
      <c r="AE8">
        <v>99.605999999999995</v>
      </c>
      <c r="AF8">
        <v>99.503</v>
      </c>
      <c r="AG8">
        <v>99.408000000000001</v>
      </c>
      <c r="AH8">
        <v>99.32</v>
      </c>
      <c r="AI8">
        <v>99.239000000000004</v>
      </c>
      <c r="AJ8">
        <v>99.162999999999997</v>
      </c>
      <c r="AK8">
        <v>99.09</v>
      </c>
      <c r="AL8">
        <v>99.022000000000006</v>
      </c>
      <c r="AM8">
        <v>98.957999999999998</v>
      </c>
      <c r="AN8">
        <v>99.724999999999994</v>
      </c>
      <c r="AO8">
        <v>99.459000000000003</v>
      </c>
      <c r="AP8">
        <v>99.23</v>
      </c>
      <c r="AQ8">
        <v>99.022999999999996</v>
      </c>
      <c r="AR8">
        <v>98.831999999999994</v>
      </c>
      <c r="AS8">
        <v>98.741</v>
      </c>
      <c r="AT8">
        <v>98.685000000000002</v>
      </c>
      <c r="AU8">
        <v>98.63</v>
      </c>
      <c r="AV8">
        <v>98.576999999999998</v>
      </c>
      <c r="AW8">
        <v>98.525999999999996</v>
      </c>
      <c r="AX8">
        <v>98.477999999999994</v>
      </c>
      <c r="AY8">
        <v>8515</v>
      </c>
      <c r="AZ8">
        <v>9743</v>
      </c>
      <c r="BA8">
        <v>10663</v>
      </c>
      <c r="BB8">
        <v>11412</v>
      </c>
      <c r="BC8">
        <v>12074</v>
      </c>
      <c r="BD8">
        <v>12687</v>
      </c>
      <c r="BE8">
        <v>13275</v>
      </c>
      <c r="BF8">
        <v>13827</v>
      </c>
      <c r="BG8">
        <v>14354</v>
      </c>
      <c r="BH8">
        <v>14864</v>
      </c>
      <c r="BI8">
        <v>15371</v>
      </c>
      <c r="BJ8">
        <v>0.39900000000000002</v>
      </c>
      <c r="BK8">
        <v>0.65700000000000003</v>
      </c>
      <c r="BL8">
        <v>0.88200000000000001</v>
      </c>
      <c r="BM8">
        <v>1.087</v>
      </c>
      <c r="BN8">
        <v>1.3</v>
      </c>
      <c r="BO8">
        <v>1.395</v>
      </c>
      <c r="BP8">
        <v>1.454</v>
      </c>
      <c r="BQ8">
        <v>1.504</v>
      </c>
      <c r="BR8">
        <v>1.554</v>
      </c>
      <c r="BS8">
        <v>1.601</v>
      </c>
      <c r="BT8">
        <v>1.659</v>
      </c>
      <c r="BU8">
        <v>0.435</v>
      </c>
      <c r="BV8">
        <v>0.84199999999999997</v>
      </c>
      <c r="BW8">
        <v>1.1910000000000001</v>
      </c>
      <c r="BX8">
        <v>1.5069999999999999</v>
      </c>
      <c r="BY8">
        <v>1.7969999999999999</v>
      </c>
      <c r="BZ8">
        <v>1.978</v>
      </c>
      <c r="CA8">
        <v>2.117</v>
      </c>
      <c r="CB8">
        <v>2.2490000000000001</v>
      </c>
      <c r="CC8">
        <v>2.3759999999999999</v>
      </c>
      <c r="CD8">
        <v>2.496</v>
      </c>
      <c r="CE8">
        <v>2.609</v>
      </c>
      <c r="CF8">
        <v>0.27</v>
      </c>
      <c r="CG8">
        <v>0.39</v>
      </c>
      <c r="CH8">
        <v>0.497</v>
      </c>
      <c r="CI8">
        <v>0.59599999999999997</v>
      </c>
      <c r="CJ8">
        <v>0.71199999999999997</v>
      </c>
      <c r="CK8">
        <v>0.80400000000000005</v>
      </c>
      <c r="CL8">
        <v>0.88900000000000001</v>
      </c>
      <c r="CM8">
        <v>0.96199999999999997</v>
      </c>
      <c r="CN8">
        <v>1.0309999999999999</v>
      </c>
      <c r="CO8">
        <v>1.097</v>
      </c>
      <c r="CP8">
        <v>1.171</v>
      </c>
      <c r="CQ8">
        <v>23</v>
      </c>
      <c r="CR8">
        <v>38</v>
      </c>
      <c r="CS8">
        <v>53</v>
      </c>
      <c r="CT8">
        <v>68</v>
      </c>
      <c r="CU8">
        <v>86</v>
      </c>
      <c r="CV8">
        <v>102</v>
      </c>
      <c r="CW8">
        <v>118</v>
      </c>
      <c r="CX8">
        <v>133</v>
      </c>
      <c r="CY8">
        <v>148</v>
      </c>
      <c r="CZ8">
        <v>163</v>
      </c>
      <c r="DA8">
        <v>180</v>
      </c>
      <c r="DB8">
        <v>37</v>
      </c>
      <c r="DC8">
        <v>82</v>
      </c>
      <c r="DD8">
        <v>127</v>
      </c>
      <c r="DE8">
        <v>172</v>
      </c>
      <c r="DF8">
        <v>217</v>
      </c>
      <c r="DG8">
        <v>251</v>
      </c>
      <c r="DH8">
        <v>281</v>
      </c>
      <c r="DI8">
        <v>311</v>
      </c>
      <c r="DJ8">
        <v>341</v>
      </c>
      <c r="DK8">
        <v>371</v>
      </c>
      <c r="DL8">
        <v>401</v>
      </c>
      <c r="DM8">
        <v>34</v>
      </c>
      <c r="DN8">
        <v>64</v>
      </c>
      <c r="DO8">
        <v>94</v>
      </c>
      <c r="DP8">
        <v>124</v>
      </c>
      <c r="DQ8">
        <v>157</v>
      </c>
      <c r="DR8">
        <v>177</v>
      </c>
      <c r="DS8">
        <v>193</v>
      </c>
      <c r="DT8">
        <v>208</v>
      </c>
      <c r="DU8">
        <v>223</v>
      </c>
      <c r="DV8">
        <v>238</v>
      </c>
      <c r="DW8">
        <v>255</v>
      </c>
      <c r="DX8">
        <v>31904</v>
      </c>
      <c r="DY8">
        <v>31925</v>
      </c>
      <c r="DZ8">
        <v>31939</v>
      </c>
      <c r="EA8">
        <v>31946</v>
      </c>
      <c r="EB8">
        <v>31950</v>
      </c>
      <c r="EC8">
        <v>31951</v>
      </c>
      <c r="ED8">
        <v>31951</v>
      </c>
      <c r="EE8">
        <v>31954</v>
      </c>
      <c r="EF8">
        <v>31957</v>
      </c>
      <c r="EG8">
        <v>31957</v>
      </c>
      <c r="EH8">
        <v>31957</v>
      </c>
      <c r="EI8">
        <v>31796</v>
      </c>
      <c r="EJ8">
        <v>31793</v>
      </c>
      <c r="EK8">
        <v>31785</v>
      </c>
      <c r="EL8">
        <v>31772</v>
      </c>
      <c r="EM8">
        <v>31759</v>
      </c>
      <c r="EN8">
        <v>31744</v>
      </c>
      <c r="EO8">
        <v>31729</v>
      </c>
      <c r="EP8">
        <v>31717</v>
      </c>
      <c r="EQ8">
        <v>31705</v>
      </c>
      <c r="ER8">
        <v>31690</v>
      </c>
      <c r="ES8">
        <v>31676</v>
      </c>
      <c r="ET8">
        <v>99.664000000000001</v>
      </c>
      <c r="EU8">
        <v>99.587000000000003</v>
      </c>
      <c r="EV8">
        <v>99.52</v>
      </c>
      <c r="EW8">
        <v>99.457999999999998</v>
      </c>
      <c r="EX8">
        <v>99.403999999999996</v>
      </c>
      <c r="EY8">
        <v>99.353999999999999</v>
      </c>
      <c r="EZ8">
        <v>99.307000000000002</v>
      </c>
      <c r="FA8">
        <v>99.259</v>
      </c>
      <c r="FB8">
        <v>99.210999999999999</v>
      </c>
      <c r="FC8">
        <v>99.165000000000006</v>
      </c>
      <c r="FD8">
        <v>99.122</v>
      </c>
      <c r="FE8">
        <v>31672</v>
      </c>
      <c r="FF8">
        <v>99.94</v>
      </c>
      <c r="FG8">
        <v>8721</v>
      </c>
      <c r="FH8">
        <v>9963</v>
      </c>
      <c r="FI8">
        <v>10889</v>
      </c>
      <c r="FJ8">
        <v>11638</v>
      </c>
      <c r="FK8">
        <v>12296</v>
      </c>
      <c r="FL8">
        <v>12903</v>
      </c>
      <c r="FM8">
        <v>13483</v>
      </c>
      <c r="FN8">
        <v>14031</v>
      </c>
      <c r="FO8">
        <v>14553</v>
      </c>
      <c r="FP8">
        <v>15056</v>
      </c>
      <c r="FQ8">
        <v>15555</v>
      </c>
      <c r="FR8">
        <v>99.926000000000002</v>
      </c>
      <c r="FS8">
        <v>99.86</v>
      </c>
      <c r="FT8">
        <v>99.802999999999997</v>
      </c>
      <c r="FU8">
        <v>99.751000000000005</v>
      </c>
      <c r="FV8">
        <v>99.703999999999994</v>
      </c>
      <c r="FW8">
        <v>99.66</v>
      </c>
      <c r="FX8">
        <v>99.62</v>
      </c>
      <c r="FY8">
        <v>99.581000000000003</v>
      </c>
      <c r="FZ8">
        <v>99.545000000000002</v>
      </c>
      <c r="GA8">
        <v>99.510999999999996</v>
      </c>
      <c r="GB8">
        <v>99.478999999999999</v>
      </c>
      <c r="GC8">
        <v>8705</v>
      </c>
      <c r="GD8">
        <v>9924</v>
      </c>
      <c r="GE8">
        <v>10828</v>
      </c>
      <c r="GF8">
        <v>11554</v>
      </c>
      <c r="GG8">
        <v>12190</v>
      </c>
      <c r="GH8">
        <v>12779</v>
      </c>
      <c r="GI8">
        <v>13345</v>
      </c>
      <c r="GJ8">
        <v>13877</v>
      </c>
      <c r="GK8">
        <v>14385</v>
      </c>
      <c r="GL8">
        <v>14872</v>
      </c>
      <c r="GM8">
        <v>15357</v>
      </c>
      <c r="GN8">
        <v>99.736000000000004</v>
      </c>
      <c r="GO8">
        <v>99.468999999999994</v>
      </c>
      <c r="GP8">
        <v>99.239000000000004</v>
      </c>
      <c r="GQ8">
        <v>99.031000000000006</v>
      </c>
      <c r="GR8">
        <v>98.840999999999994</v>
      </c>
      <c r="GS8">
        <v>98.706000000000003</v>
      </c>
      <c r="GT8">
        <v>98.596000000000004</v>
      </c>
      <c r="GU8">
        <v>98.492000000000004</v>
      </c>
      <c r="GV8">
        <v>98.393000000000001</v>
      </c>
      <c r="GW8">
        <v>98.298000000000002</v>
      </c>
      <c r="GX8">
        <v>98.209000000000003</v>
      </c>
      <c r="GY8">
        <v>32002</v>
      </c>
      <c r="GZ8">
        <v>0</v>
      </c>
      <c r="HA8">
        <v>32002</v>
      </c>
      <c r="HB8">
        <v>0</v>
      </c>
      <c r="HC8">
        <v>32002</v>
      </c>
      <c r="HD8">
        <v>0</v>
      </c>
      <c r="HE8">
        <v>0</v>
      </c>
      <c r="HF8">
        <v>0</v>
      </c>
      <c r="HG8">
        <v>31672</v>
      </c>
      <c r="HH8">
        <v>0</v>
      </c>
      <c r="HI8">
        <v>31672</v>
      </c>
      <c r="HJ8">
        <v>0</v>
      </c>
      <c r="HK8">
        <v>31672</v>
      </c>
      <c r="HL8">
        <v>0</v>
      </c>
      <c r="HM8">
        <v>0</v>
      </c>
      <c r="HN8">
        <v>0</v>
      </c>
      <c r="HO8">
        <v>8728</v>
      </c>
      <c r="HP8">
        <v>0</v>
      </c>
      <c r="HQ8">
        <v>8728</v>
      </c>
      <c r="HR8">
        <v>0</v>
      </c>
      <c r="HS8">
        <v>8728</v>
      </c>
      <c r="HT8">
        <v>0</v>
      </c>
      <c r="HU8">
        <v>0</v>
      </c>
      <c r="HV8">
        <v>0</v>
      </c>
      <c r="HW8">
        <v>9977</v>
      </c>
      <c r="HX8">
        <v>0</v>
      </c>
      <c r="HY8">
        <v>9977</v>
      </c>
      <c r="HZ8">
        <v>0</v>
      </c>
      <c r="IA8">
        <v>9977</v>
      </c>
      <c r="IB8">
        <v>0</v>
      </c>
      <c r="IC8">
        <v>0</v>
      </c>
      <c r="ID8">
        <v>0</v>
      </c>
      <c r="IE8">
        <v>10911</v>
      </c>
      <c r="IF8">
        <v>0</v>
      </c>
      <c r="IG8">
        <v>10911</v>
      </c>
      <c r="IH8">
        <v>0</v>
      </c>
      <c r="II8">
        <v>10911</v>
      </c>
      <c r="IJ8">
        <v>0</v>
      </c>
      <c r="IK8">
        <v>0</v>
      </c>
      <c r="IL8">
        <v>0</v>
      </c>
      <c r="IM8">
        <v>11667</v>
      </c>
      <c r="IN8">
        <v>0</v>
      </c>
      <c r="IO8">
        <v>11667</v>
      </c>
      <c r="IP8">
        <v>0</v>
      </c>
      <c r="IQ8">
        <v>11667</v>
      </c>
      <c r="IR8">
        <v>0</v>
      </c>
      <c r="IS8">
        <v>0</v>
      </c>
      <c r="IT8">
        <v>0</v>
      </c>
      <c r="IU8">
        <v>12333</v>
      </c>
      <c r="IV8">
        <v>0</v>
      </c>
      <c r="IW8">
        <v>12333</v>
      </c>
      <c r="IX8">
        <v>0</v>
      </c>
      <c r="IY8">
        <v>12333</v>
      </c>
      <c r="IZ8">
        <v>0</v>
      </c>
      <c r="JA8">
        <v>0</v>
      </c>
      <c r="JB8">
        <v>0</v>
      </c>
      <c r="JC8">
        <v>12947</v>
      </c>
      <c r="JD8">
        <v>0</v>
      </c>
      <c r="JE8">
        <v>12947</v>
      </c>
      <c r="JF8">
        <v>0</v>
      </c>
      <c r="JG8">
        <v>12947</v>
      </c>
      <c r="JH8">
        <v>0</v>
      </c>
      <c r="JI8">
        <v>0</v>
      </c>
      <c r="JJ8">
        <v>0</v>
      </c>
      <c r="JK8">
        <v>13535</v>
      </c>
      <c r="JL8">
        <v>0</v>
      </c>
      <c r="JM8">
        <v>13535</v>
      </c>
      <c r="JN8">
        <v>0</v>
      </c>
      <c r="JO8">
        <v>13535</v>
      </c>
      <c r="JP8">
        <v>0</v>
      </c>
      <c r="JQ8">
        <v>0</v>
      </c>
      <c r="JR8">
        <v>0</v>
      </c>
      <c r="JS8">
        <v>14090</v>
      </c>
      <c r="JT8">
        <v>0</v>
      </c>
      <c r="JU8">
        <v>14090</v>
      </c>
      <c r="JV8">
        <v>0</v>
      </c>
      <c r="JW8">
        <v>14090</v>
      </c>
      <c r="JX8">
        <v>0</v>
      </c>
      <c r="JY8">
        <v>0</v>
      </c>
      <c r="JZ8">
        <v>0</v>
      </c>
      <c r="KA8">
        <v>14620</v>
      </c>
      <c r="KB8">
        <v>0</v>
      </c>
      <c r="KC8">
        <v>14620</v>
      </c>
      <c r="KD8">
        <v>0</v>
      </c>
      <c r="KE8">
        <v>14620</v>
      </c>
      <c r="KF8">
        <v>0</v>
      </c>
      <c r="KG8">
        <v>0</v>
      </c>
      <c r="KH8">
        <v>0</v>
      </c>
      <c r="KI8">
        <v>15130</v>
      </c>
      <c r="KJ8">
        <v>0</v>
      </c>
      <c r="KK8">
        <v>15130</v>
      </c>
      <c r="KL8">
        <v>0</v>
      </c>
      <c r="KM8">
        <v>15130</v>
      </c>
      <c r="KN8">
        <v>0</v>
      </c>
      <c r="KO8">
        <v>0</v>
      </c>
      <c r="KP8">
        <v>0</v>
      </c>
      <c r="KQ8">
        <v>15637</v>
      </c>
      <c r="KR8">
        <v>0</v>
      </c>
      <c r="KS8">
        <v>15637</v>
      </c>
      <c r="KT8">
        <v>0</v>
      </c>
      <c r="KU8">
        <v>15637</v>
      </c>
      <c r="KV8">
        <v>0</v>
      </c>
      <c r="KW8">
        <v>0</v>
      </c>
      <c r="KX8">
        <v>0</v>
      </c>
      <c r="KY8">
        <v>8728</v>
      </c>
      <c r="KZ8">
        <v>0</v>
      </c>
      <c r="LA8">
        <v>8715</v>
      </c>
      <c r="LB8">
        <v>13</v>
      </c>
      <c r="LC8">
        <v>8715</v>
      </c>
      <c r="LD8">
        <v>0</v>
      </c>
      <c r="LE8">
        <v>13</v>
      </c>
      <c r="LF8">
        <v>0</v>
      </c>
      <c r="LG8">
        <v>9977</v>
      </c>
      <c r="LH8">
        <v>0</v>
      </c>
      <c r="LI8">
        <v>9949</v>
      </c>
      <c r="LJ8">
        <v>28</v>
      </c>
      <c r="LK8">
        <v>9949</v>
      </c>
      <c r="LL8">
        <v>0</v>
      </c>
      <c r="LM8">
        <v>28</v>
      </c>
      <c r="LN8">
        <v>0</v>
      </c>
      <c r="LO8">
        <v>10911</v>
      </c>
      <c r="LP8">
        <v>0</v>
      </c>
      <c r="LQ8">
        <v>10868</v>
      </c>
      <c r="LR8">
        <v>43</v>
      </c>
      <c r="LS8">
        <v>10868</v>
      </c>
      <c r="LT8">
        <v>0</v>
      </c>
      <c r="LU8">
        <v>43</v>
      </c>
      <c r="LV8">
        <v>0</v>
      </c>
      <c r="LW8">
        <v>11667</v>
      </c>
      <c r="LX8">
        <v>0</v>
      </c>
      <c r="LY8">
        <v>11609</v>
      </c>
      <c r="LZ8">
        <v>58</v>
      </c>
      <c r="MA8">
        <v>11609</v>
      </c>
      <c r="MB8">
        <v>0</v>
      </c>
      <c r="MC8">
        <v>58</v>
      </c>
      <c r="MD8">
        <v>0</v>
      </c>
      <c r="ME8">
        <v>12333</v>
      </c>
      <c r="MF8">
        <v>0</v>
      </c>
      <c r="MG8">
        <v>12260</v>
      </c>
      <c r="MH8">
        <v>73</v>
      </c>
      <c r="MI8">
        <v>12260</v>
      </c>
      <c r="MJ8">
        <v>0</v>
      </c>
      <c r="MK8">
        <v>73</v>
      </c>
      <c r="ML8">
        <v>0</v>
      </c>
      <c r="MM8">
        <v>12947</v>
      </c>
      <c r="MN8">
        <v>0</v>
      </c>
      <c r="MO8">
        <v>12859</v>
      </c>
      <c r="MP8">
        <v>88</v>
      </c>
      <c r="MQ8">
        <v>12859</v>
      </c>
      <c r="MR8">
        <v>0</v>
      </c>
      <c r="MS8">
        <v>88</v>
      </c>
      <c r="MT8">
        <v>0</v>
      </c>
      <c r="MU8">
        <v>13535</v>
      </c>
      <c r="MV8">
        <v>0</v>
      </c>
      <c r="MW8">
        <v>13432</v>
      </c>
      <c r="MX8">
        <v>103</v>
      </c>
      <c r="MY8">
        <v>13432</v>
      </c>
      <c r="MZ8">
        <v>0</v>
      </c>
      <c r="NA8">
        <v>103</v>
      </c>
      <c r="NB8">
        <v>0</v>
      </c>
      <c r="NC8">
        <v>14090</v>
      </c>
      <c r="ND8">
        <v>0</v>
      </c>
      <c r="NE8">
        <v>13972</v>
      </c>
      <c r="NF8">
        <v>118</v>
      </c>
      <c r="NG8">
        <v>13972</v>
      </c>
      <c r="NH8">
        <v>0</v>
      </c>
      <c r="NI8">
        <v>118</v>
      </c>
      <c r="NJ8">
        <v>0</v>
      </c>
      <c r="NK8">
        <v>14620</v>
      </c>
      <c r="NL8">
        <v>0</v>
      </c>
      <c r="NM8">
        <v>14487</v>
      </c>
      <c r="NN8">
        <v>133</v>
      </c>
      <c r="NO8">
        <v>14487</v>
      </c>
      <c r="NP8">
        <v>0</v>
      </c>
      <c r="NQ8">
        <v>133</v>
      </c>
      <c r="NR8">
        <v>0</v>
      </c>
      <c r="NS8">
        <v>15130</v>
      </c>
      <c r="NT8">
        <v>0</v>
      </c>
      <c r="NU8">
        <v>14982</v>
      </c>
      <c r="NV8">
        <v>148</v>
      </c>
      <c r="NW8">
        <v>14982</v>
      </c>
      <c r="NX8">
        <v>0</v>
      </c>
      <c r="NY8">
        <v>148</v>
      </c>
      <c r="NZ8">
        <v>0</v>
      </c>
      <c r="OA8">
        <v>15637</v>
      </c>
      <c r="OB8">
        <v>0</v>
      </c>
      <c r="OC8">
        <v>15474</v>
      </c>
      <c r="OD8">
        <v>163</v>
      </c>
      <c r="OE8">
        <v>15474</v>
      </c>
      <c r="OF8">
        <v>0</v>
      </c>
      <c r="OG8">
        <v>163</v>
      </c>
      <c r="OH8">
        <v>0</v>
      </c>
      <c r="OI8">
        <v>8717</v>
      </c>
      <c r="OJ8">
        <v>11</v>
      </c>
      <c r="OK8">
        <v>8704</v>
      </c>
      <c r="OL8">
        <v>24</v>
      </c>
      <c r="OM8">
        <v>8704</v>
      </c>
      <c r="ON8">
        <v>0</v>
      </c>
      <c r="OO8">
        <v>13</v>
      </c>
      <c r="OP8">
        <v>11</v>
      </c>
      <c r="OQ8">
        <v>9951</v>
      </c>
      <c r="OR8">
        <v>26</v>
      </c>
      <c r="OS8">
        <v>9923</v>
      </c>
      <c r="OT8">
        <v>54</v>
      </c>
      <c r="OU8">
        <v>9923</v>
      </c>
      <c r="OV8">
        <v>0</v>
      </c>
      <c r="OW8">
        <v>28</v>
      </c>
      <c r="OX8">
        <v>26</v>
      </c>
      <c r="OY8">
        <v>10870</v>
      </c>
      <c r="OZ8">
        <v>41</v>
      </c>
      <c r="PA8">
        <v>10827</v>
      </c>
      <c r="PB8">
        <v>84</v>
      </c>
      <c r="PC8">
        <v>10827</v>
      </c>
      <c r="PD8">
        <v>0</v>
      </c>
      <c r="PE8">
        <v>43</v>
      </c>
      <c r="PF8">
        <v>41</v>
      </c>
      <c r="PG8">
        <v>11611</v>
      </c>
      <c r="PH8">
        <v>56</v>
      </c>
      <c r="PI8">
        <v>11553</v>
      </c>
      <c r="PJ8">
        <v>114</v>
      </c>
      <c r="PK8">
        <v>11553</v>
      </c>
      <c r="PL8">
        <v>0</v>
      </c>
      <c r="PM8">
        <v>58</v>
      </c>
      <c r="PN8">
        <v>56</v>
      </c>
      <c r="PO8">
        <v>12262</v>
      </c>
      <c r="PP8">
        <v>71</v>
      </c>
      <c r="PQ8">
        <v>12189</v>
      </c>
      <c r="PR8">
        <v>144</v>
      </c>
      <c r="PS8">
        <v>12189</v>
      </c>
      <c r="PT8">
        <v>0</v>
      </c>
      <c r="PU8">
        <v>73</v>
      </c>
      <c r="PV8">
        <v>71</v>
      </c>
      <c r="PW8">
        <v>12861</v>
      </c>
      <c r="PX8">
        <v>86</v>
      </c>
      <c r="PY8">
        <v>12784</v>
      </c>
      <c r="PZ8">
        <v>163</v>
      </c>
      <c r="QA8">
        <v>12784</v>
      </c>
      <c r="QB8">
        <v>0</v>
      </c>
      <c r="QC8">
        <v>77</v>
      </c>
      <c r="QD8">
        <v>86</v>
      </c>
      <c r="QE8">
        <v>13434</v>
      </c>
      <c r="QF8">
        <v>101</v>
      </c>
      <c r="QG8">
        <v>13357</v>
      </c>
      <c r="QH8">
        <v>178</v>
      </c>
      <c r="QI8">
        <v>13357</v>
      </c>
      <c r="QJ8">
        <v>0</v>
      </c>
      <c r="QK8">
        <v>77</v>
      </c>
      <c r="QL8">
        <v>101</v>
      </c>
      <c r="QM8">
        <v>13974</v>
      </c>
      <c r="QN8">
        <v>116</v>
      </c>
      <c r="QO8">
        <v>13897</v>
      </c>
      <c r="QP8">
        <v>193</v>
      </c>
      <c r="QQ8">
        <v>13897</v>
      </c>
      <c r="QR8">
        <v>0</v>
      </c>
      <c r="QS8">
        <v>77</v>
      </c>
      <c r="QT8">
        <v>116</v>
      </c>
      <c r="QU8">
        <v>14489</v>
      </c>
      <c r="QV8">
        <v>131</v>
      </c>
      <c r="QW8">
        <v>14412</v>
      </c>
      <c r="QX8">
        <v>208</v>
      </c>
      <c r="QY8">
        <v>14412</v>
      </c>
      <c r="QZ8">
        <v>0</v>
      </c>
      <c r="RA8">
        <v>77</v>
      </c>
      <c r="RB8">
        <v>131</v>
      </c>
      <c r="RC8">
        <v>14984</v>
      </c>
      <c r="RD8">
        <v>146</v>
      </c>
      <c r="RE8">
        <v>14907</v>
      </c>
      <c r="RF8">
        <v>223</v>
      </c>
      <c r="RG8">
        <v>14907</v>
      </c>
      <c r="RH8">
        <v>0</v>
      </c>
      <c r="RI8">
        <v>77</v>
      </c>
      <c r="RJ8">
        <v>146</v>
      </c>
      <c r="RK8">
        <v>15476</v>
      </c>
      <c r="RL8">
        <v>161</v>
      </c>
      <c r="RM8">
        <v>15399</v>
      </c>
      <c r="RN8">
        <v>238</v>
      </c>
      <c r="RO8">
        <v>15399</v>
      </c>
      <c r="RP8">
        <v>0</v>
      </c>
      <c r="RQ8">
        <v>77</v>
      </c>
      <c r="RR8">
        <v>161</v>
      </c>
      <c r="RS8">
        <v>31672</v>
      </c>
      <c r="RT8">
        <v>0</v>
      </c>
      <c r="RU8">
        <v>31672</v>
      </c>
      <c r="RV8">
        <v>0</v>
      </c>
      <c r="RW8">
        <v>31672</v>
      </c>
      <c r="RX8">
        <v>0</v>
      </c>
      <c r="RY8">
        <v>0</v>
      </c>
      <c r="RZ8">
        <v>0</v>
      </c>
      <c r="SA8">
        <v>31672</v>
      </c>
      <c r="SB8">
        <v>8728</v>
      </c>
      <c r="SC8">
        <v>0</v>
      </c>
      <c r="SD8">
        <v>8715</v>
      </c>
      <c r="SE8">
        <v>0</v>
      </c>
      <c r="SF8">
        <v>8715</v>
      </c>
      <c r="SG8">
        <v>0</v>
      </c>
      <c r="SH8">
        <v>0</v>
      </c>
      <c r="SI8">
        <v>0</v>
      </c>
      <c r="SJ8">
        <v>8715</v>
      </c>
      <c r="SK8">
        <v>9977</v>
      </c>
      <c r="SL8">
        <v>0</v>
      </c>
      <c r="SM8">
        <v>9949</v>
      </c>
      <c r="SN8">
        <v>0</v>
      </c>
      <c r="SO8">
        <v>9949</v>
      </c>
      <c r="SP8">
        <v>0</v>
      </c>
      <c r="SQ8">
        <v>0</v>
      </c>
      <c r="SR8">
        <v>0</v>
      </c>
      <c r="SS8">
        <v>9949</v>
      </c>
      <c r="ST8">
        <v>10911</v>
      </c>
      <c r="SU8">
        <v>0</v>
      </c>
      <c r="SV8">
        <v>10868</v>
      </c>
      <c r="SW8">
        <v>0</v>
      </c>
      <c r="SX8">
        <v>10868</v>
      </c>
      <c r="SY8">
        <v>0</v>
      </c>
      <c r="SZ8">
        <v>0</v>
      </c>
      <c r="TA8">
        <v>0</v>
      </c>
      <c r="TB8">
        <v>10868</v>
      </c>
      <c r="TC8">
        <v>11667</v>
      </c>
      <c r="TD8">
        <v>0</v>
      </c>
      <c r="TE8">
        <v>11609</v>
      </c>
      <c r="TF8">
        <v>0</v>
      </c>
      <c r="TG8">
        <v>11609</v>
      </c>
      <c r="TH8">
        <v>0</v>
      </c>
      <c r="TI8">
        <v>0</v>
      </c>
      <c r="TJ8">
        <v>0</v>
      </c>
      <c r="TK8">
        <v>11609</v>
      </c>
      <c r="TL8">
        <v>12333</v>
      </c>
      <c r="TM8">
        <v>0</v>
      </c>
      <c r="TN8">
        <v>12260</v>
      </c>
      <c r="TO8">
        <v>0</v>
      </c>
      <c r="TP8">
        <v>12260</v>
      </c>
      <c r="TQ8">
        <v>0</v>
      </c>
      <c r="TR8">
        <v>0</v>
      </c>
      <c r="TS8">
        <v>0</v>
      </c>
      <c r="TT8">
        <v>12260</v>
      </c>
      <c r="TU8">
        <v>12947</v>
      </c>
      <c r="TV8">
        <v>0</v>
      </c>
      <c r="TW8">
        <v>12859</v>
      </c>
      <c r="TX8">
        <v>0</v>
      </c>
      <c r="TY8">
        <v>12859</v>
      </c>
      <c r="TZ8">
        <v>0</v>
      </c>
      <c r="UA8">
        <v>0</v>
      </c>
      <c r="UB8">
        <v>0</v>
      </c>
      <c r="UC8">
        <v>12859</v>
      </c>
      <c r="UD8">
        <v>13535</v>
      </c>
      <c r="UE8">
        <v>0</v>
      </c>
      <c r="UF8">
        <v>13432</v>
      </c>
      <c r="UG8">
        <v>0</v>
      </c>
      <c r="UH8">
        <v>13432</v>
      </c>
      <c r="UI8">
        <v>0</v>
      </c>
      <c r="UJ8">
        <v>0</v>
      </c>
      <c r="UK8">
        <v>0</v>
      </c>
      <c r="UL8">
        <v>13432</v>
      </c>
      <c r="UM8">
        <v>14090</v>
      </c>
      <c r="UN8">
        <v>0</v>
      </c>
      <c r="UO8">
        <v>13972</v>
      </c>
      <c r="UP8">
        <v>0</v>
      </c>
      <c r="UQ8">
        <v>13972</v>
      </c>
      <c r="UR8">
        <v>0</v>
      </c>
      <c r="US8">
        <v>0</v>
      </c>
      <c r="UT8">
        <v>0</v>
      </c>
      <c r="UU8">
        <v>13972</v>
      </c>
      <c r="UV8">
        <v>14620</v>
      </c>
      <c r="UW8">
        <v>0</v>
      </c>
      <c r="UX8">
        <v>14487</v>
      </c>
      <c r="UY8">
        <v>0</v>
      </c>
      <c r="UZ8">
        <v>14487</v>
      </c>
      <c r="VA8">
        <v>0</v>
      </c>
      <c r="VB8">
        <v>0</v>
      </c>
      <c r="VC8">
        <v>0</v>
      </c>
      <c r="VD8">
        <v>14487</v>
      </c>
      <c r="VE8">
        <v>15130</v>
      </c>
      <c r="VF8">
        <v>0</v>
      </c>
      <c r="VG8">
        <v>14982</v>
      </c>
      <c r="VH8">
        <v>0</v>
      </c>
      <c r="VI8">
        <v>14982</v>
      </c>
      <c r="VJ8">
        <v>0</v>
      </c>
      <c r="VK8">
        <v>0</v>
      </c>
      <c r="VL8">
        <v>0</v>
      </c>
      <c r="VM8">
        <v>14982</v>
      </c>
      <c r="VN8">
        <v>15637</v>
      </c>
      <c r="VO8">
        <v>0</v>
      </c>
      <c r="VP8">
        <v>15474</v>
      </c>
      <c r="VQ8">
        <v>0</v>
      </c>
      <c r="VR8">
        <v>15474</v>
      </c>
      <c r="VS8">
        <v>0</v>
      </c>
      <c r="VT8">
        <v>0</v>
      </c>
      <c r="VU8">
        <v>0</v>
      </c>
      <c r="VV8">
        <v>15474</v>
      </c>
      <c r="VW8">
        <v>8717</v>
      </c>
      <c r="VX8">
        <v>0</v>
      </c>
      <c r="VY8">
        <v>8704</v>
      </c>
      <c r="VZ8">
        <v>0</v>
      </c>
      <c r="WA8">
        <v>8704</v>
      </c>
      <c r="WB8">
        <v>0</v>
      </c>
      <c r="WC8">
        <v>0</v>
      </c>
      <c r="WD8">
        <v>0</v>
      </c>
      <c r="WE8">
        <v>8704</v>
      </c>
      <c r="WF8">
        <v>9951</v>
      </c>
      <c r="WG8">
        <v>0</v>
      </c>
      <c r="WH8">
        <v>9923</v>
      </c>
      <c r="WI8">
        <v>0</v>
      </c>
      <c r="WJ8">
        <v>9923</v>
      </c>
      <c r="WK8">
        <v>0</v>
      </c>
      <c r="WL8">
        <v>0</v>
      </c>
      <c r="WM8">
        <v>0</v>
      </c>
      <c r="WN8">
        <v>9923</v>
      </c>
      <c r="WO8">
        <v>10870</v>
      </c>
      <c r="WP8">
        <v>0</v>
      </c>
      <c r="WQ8">
        <v>10827</v>
      </c>
      <c r="WR8">
        <v>0</v>
      </c>
      <c r="WS8">
        <v>10827</v>
      </c>
      <c r="WT8">
        <v>0</v>
      </c>
      <c r="WU8">
        <v>0</v>
      </c>
      <c r="WV8">
        <v>0</v>
      </c>
      <c r="WW8">
        <v>10827</v>
      </c>
      <c r="WX8">
        <v>11611</v>
      </c>
      <c r="WY8">
        <v>0</v>
      </c>
      <c r="WZ8">
        <v>11553</v>
      </c>
      <c r="XA8">
        <v>0</v>
      </c>
      <c r="XB8">
        <v>11553</v>
      </c>
      <c r="XC8">
        <v>0</v>
      </c>
      <c r="XD8">
        <v>0</v>
      </c>
      <c r="XE8">
        <v>0</v>
      </c>
      <c r="XF8">
        <v>11553</v>
      </c>
      <c r="XG8">
        <v>12262</v>
      </c>
      <c r="XH8">
        <v>0</v>
      </c>
      <c r="XI8">
        <v>12189</v>
      </c>
      <c r="XJ8">
        <v>0</v>
      </c>
      <c r="XK8">
        <v>12189</v>
      </c>
      <c r="XL8">
        <v>0</v>
      </c>
      <c r="XM8">
        <v>0</v>
      </c>
      <c r="XN8">
        <v>0</v>
      </c>
      <c r="XO8">
        <v>12189</v>
      </c>
      <c r="XP8">
        <v>12861</v>
      </c>
      <c r="XQ8">
        <v>0</v>
      </c>
      <c r="XR8">
        <v>12784</v>
      </c>
      <c r="XS8">
        <v>0</v>
      </c>
      <c r="XT8">
        <v>12784</v>
      </c>
      <c r="XU8">
        <v>0</v>
      </c>
      <c r="XV8">
        <v>0</v>
      </c>
      <c r="XW8">
        <v>0</v>
      </c>
      <c r="XX8">
        <v>12784</v>
      </c>
      <c r="XY8">
        <v>13434</v>
      </c>
      <c r="XZ8">
        <v>0</v>
      </c>
      <c r="YA8">
        <v>13357</v>
      </c>
      <c r="YB8">
        <v>0</v>
      </c>
      <c r="YC8">
        <v>13357</v>
      </c>
      <c r="YD8">
        <v>0</v>
      </c>
      <c r="YE8">
        <v>0</v>
      </c>
      <c r="YF8">
        <v>0</v>
      </c>
      <c r="YG8">
        <v>13357</v>
      </c>
      <c r="YH8">
        <v>13974</v>
      </c>
      <c r="YI8">
        <v>0</v>
      </c>
      <c r="YJ8">
        <v>13897</v>
      </c>
      <c r="YK8">
        <v>0</v>
      </c>
      <c r="YL8">
        <v>13897</v>
      </c>
      <c r="YM8">
        <v>0</v>
      </c>
      <c r="YN8">
        <v>0</v>
      </c>
      <c r="YO8">
        <v>0</v>
      </c>
      <c r="YP8">
        <v>13897</v>
      </c>
      <c r="YQ8">
        <v>14489</v>
      </c>
      <c r="YR8">
        <v>0</v>
      </c>
      <c r="YS8">
        <v>14412</v>
      </c>
      <c r="YT8">
        <v>0</v>
      </c>
      <c r="YU8">
        <v>14412</v>
      </c>
      <c r="YV8">
        <v>0</v>
      </c>
      <c r="YW8">
        <v>0</v>
      </c>
      <c r="YX8">
        <v>0</v>
      </c>
      <c r="YY8">
        <v>14412</v>
      </c>
      <c r="YZ8">
        <v>14984</v>
      </c>
      <c r="ZA8">
        <v>0</v>
      </c>
      <c r="ZB8">
        <v>14907</v>
      </c>
      <c r="ZC8">
        <v>0</v>
      </c>
      <c r="ZD8">
        <v>14907</v>
      </c>
      <c r="ZE8">
        <v>0</v>
      </c>
      <c r="ZF8">
        <v>0</v>
      </c>
      <c r="ZG8">
        <v>0</v>
      </c>
      <c r="ZH8">
        <v>14907</v>
      </c>
      <c r="ZI8">
        <v>15476</v>
      </c>
      <c r="ZJ8">
        <v>0</v>
      </c>
      <c r="ZK8">
        <v>15399</v>
      </c>
      <c r="ZL8">
        <v>0</v>
      </c>
      <c r="ZM8">
        <v>15399</v>
      </c>
      <c r="ZN8">
        <v>0</v>
      </c>
      <c r="ZO8">
        <v>0</v>
      </c>
      <c r="ZP8">
        <v>0</v>
      </c>
      <c r="ZQ8">
        <v>15399</v>
      </c>
      <c r="ZR8">
        <v>98.968999999999994</v>
      </c>
      <c r="ZS8">
        <v>0</v>
      </c>
      <c r="ZT8">
        <v>98.968999999999994</v>
      </c>
      <c r="ZU8">
        <v>0</v>
      </c>
      <c r="ZV8">
        <v>98.968999999999994</v>
      </c>
      <c r="ZW8">
        <v>98.968999999999994</v>
      </c>
      <c r="ZX8">
        <v>98.968999999999994</v>
      </c>
      <c r="ZY8">
        <v>0</v>
      </c>
      <c r="ZZ8">
        <v>0</v>
      </c>
      <c r="AAA8">
        <v>0</v>
      </c>
      <c r="AAB8">
        <v>100</v>
      </c>
      <c r="AAC8">
        <v>0</v>
      </c>
      <c r="AAD8">
        <v>99.850999999999999</v>
      </c>
      <c r="AAE8">
        <v>0</v>
      </c>
      <c r="AAF8">
        <v>100</v>
      </c>
      <c r="AAG8">
        <v>99.850999999999999</v>
      </c>
      <c r="AAH8">
        <v>99.850999999999999</v>
      </c>
      <c r="AAI8">
        <v>0</v>
      </c>
      <c r="AAJ8">
        <v>0</v>
      </c>
      <c r="AAK8">
        <v>0</v>
      </c>
      <c r="AAL8">
        <v>100</v>
      </c>
      <c r="AAM8">
        <v>0</v>
      </c>
      <c r="AAN8">
        <v>99.718999999999994</v>
      </c>
      <c r="AAO8">
        <v>0</v>
      </c>
      <c r="AAP8">
        <v>100</v>
      </c>
      <c r="AAQ8">
        <v>99.718999999999994</v>
      </c>
      <c r="AAR8">
        <v>99.718999999999994</v>
      </c>
      <c r="AAS8">
        <v>0</v>
      </c>
      <c r="AAT8">
        <v>0</v>
      </c>
      <c r="AAU8">
        <v>0</v>
      </c>
      <c r="AAV8">
        <v>100</v>
      </c>
      <c r="AAW8">
        <v>0</v>
      </c>
      <c r="AAX8">
        <v>99.605999999999995</v>
      </c>
      <c r="AAY8">
        <v>0</v>
      </c>
      <c r="AAZ8">
        <v>100</v>
      </c>
      <c r="ABA8">
        <v>99.605999999999995</v>
      </c>
      <c r="ABB8">
        <v>99.605999999999995</v>
      </c>
      <c r="ABC8">
        <v>0</v>
      </c>
      <c r="ABD8">
        <v>0</v>
      </c>
      <c r="ABE8">
        <v>0</v>
      </c>
      <c r="ABF8">
        <v>100</v>
      </c>
      <c r="ABG8">
        <v>0</v>
      </c>
      <c r="ABH8">
        <v>99.503</v>
      </c>
      <c r="ABI8">
        <v>0</v>
      </c>
      <c r="ABJ8">
        <v>100</v>
      </c>
      <c r="ABK8">
        <v>99.503</v>
      </c>
      <c r="ABL8">
        <v>99.503</v>
      </c>
      <c r="ABM8">
        <v>0</v>
      </c>
      <c r="ABN8">
        <v>0</v>
      </c>
      <c r="ABO8">
        <v>0</v>
      </c>
      <c r="ABP8">
        <v>100</v>
      </c>
      <c r="ABQ8">
        <v>0</v>
      </c>
      <c r="ABR8">
        <v>99.408000000000001</v>
      </c>
      <c r="ABS8">
        <v>0</v>
      </c>
      <c r="ABT8">
        <v>100</v>
      </c>
      <c r="ABU8">
        <v>99.408000000000001</v>
      </c>
      <c r="ABV8">
        <v>99.408000000000001</v>
      </c>
      <c r="ABW8">
        <v>0</v>
      </c>
      <c r="ABX8">
        <v>0</v>
      </c>
      <c r="ABY8">
        <v>0</v>
      </c>
      <c r="ABZ8">
        <v>100</v>
      </c>
      <c r="ACA8">
        <v>0</v>
      </c>
      <c r="ACB8">
        <v>99.32</v>
      </c>
      <c r="ACC8">
        <v>0</v>
      </c>
      <c r="ACD8">
        <v>100</v>
      </c>
      <c r="ACE8">
        <v>99.32</v>
      </c>
      <c r="ACF8">
        <v>99.32</v>
      </c>
      <c r="ACG8">
        <v>0</v>
      </c>
      <c r="ACH8">
        <v>0</v>
      </c>
      <c r="ACI8">
        <v>0</v>
      </c>
      <c r="ACJ8">
        <v>100</v>
      </c>
      <c r="ACK8">
        <v>0</v>
      </c>
      <c r="ACL8">
        <v>99.239000000000004</v>
      </c>
      <c r="ACM8">
        <v>0</v>
      </c>
      <c r="ACN8">
        <v>100</v>
      </c>
      <c r="ACO8">
        <v>99.239000000000004</v>
      </c>
      <c r="ACP8">
        <v>99.239000000000004</v>
      </c>
      <c r="ACQ8">
        <v>0</v>
      </c>
      <c r="ACR8">
        <v>0</v>
      </c>
      <c r="ACS8">
        <v>0</v>
      </c>
      <c r="ACT8">
        <v>100</v>
      </c>
      <c r="ACU8">
        <v>0</v>
      </c>
      <c r="ACV8">
        <v>99.162999999999997</v>
      </c>
      <c r="ACW8">
        <v>0</v>
      </c>
      <c r="ACX8">
        <v>100</v>
      </c>
      <c r="ACY8">
        <v>99.162999999999997</v>
      </c>
      <c r="ACZ8">
        <v>99.162999999999997</v>
      </c>
      <c r="ADA8">
        <v>0</v>
      </c>
      <c r="ADB8">
        <v>0</v>
      </c>
      <c r="ADC8">
        <v>0</v>
      </c>
      <c r="ADD8">
        <v>100</v>
      </c>
      <c r="ADE8">
        <v>0</v>
      </c>
      <c r="ADF8">
        <v>99.09</v>
      </c>
      <c r="ADG8">
        <v>0</v>
      </c>
      <c r="ADH8">
        <v>100</v>
      </c>
      <c r="ADI8">
        <v>99.09</v>
      </c>
      <c r="ADJ8">
        <v>99.09</v>
      </c>
      <c r="ADK8">
        <v>0</v>
      </c>
      <c r="ADL8">
        <v>0</v>
      </c>
      <c r="ADM8">
        <v>0</v>
      </c>
      <c r="ADN8">
        <v>100</v>
      </c>
      <c r="ADO8">
        <v>0</v>
      </c>
      <c r="ADP8">
        <v>99.022000000000006</v>
      </c>
      <c r="ADQ8">
        <v>0</v>
      </c>
      <c r="ADR8">
        <v>100</v>
      </c>
      <c r="ADS8">
        <v>99.022000000000006</v>
      </c>
      <c r="ADT8">
        <v>99.022000000000006</v>
      </c>
      <c r="ADU8">
        <v>0</v>
      </c>
      <c r="ADV8">
        <v>0</v>
      </c>
      <c r="ADW8">
        <v>0</v>
      </c>
      <c r="ADX8">
        <v>100</v>
      </c>
      <c r="ADY8">
        <v>0</v>
      </c>
      <c r="ADZ8">
        <v>98.957999999999998</v>
      </c>
      <c r="AEA8">
        <v>0</v>
      </c>
      <c r="AEB8">
        <v>100</v>
      </c>
      <c r="AEC8">
        <v>98.957999999999998</v>
      </c>
      <c r="AED8">
        <v>98.957999999999998</v>
      </c>
      <c r="AEE8">
        <v>0</v>
      </c>
      <c r="AEF8">
        <v>0</v>
      </c>
      <c r="AEG8">
        <v>0</v>
      </c>
      <c r="AEH8">
        <v>99.873999999999995</v>
      </c>
      <c r="AEI8">
        <v>0</v>
      </c>
      <c r="AEJ8">
        <v>99.724999999999994</v>
      </c>
      <c r="AEK8">
        <v>0</v>
      </c>
      <c r="AEL8">
        <v>99.873999999999995</v>
      </c>
      <c r="AEM8">
        <v>99.724999999999994</v>
      </c>
      <c r="AEN8">
        <v>99.724999999999994</v>
      </c>
      <c r="AEO8">
        <v>0</v>
      </c>
      <c r="AEP8">
        <v>0</v>
      </c>
      <c r="AEQ8">
        <v>0</v>
      </c>
      <c r="AER8">
        <v>99.739000000000004</v>
      </c>
      <c r="AES8">
        <v>0</v>
      </c>
      <c r="AET8">
        <v>99.459000000000003</v>
      </c>
      <c r="AEU8">
        <v>0</v>
      </c>
      <c r="AEV8">
        <v>99.739000000000004</v>
      </c>
      <c r="AEW8">
        <v>99.459000000000003</v>
      </c>
      <c r="AEX8">
        <v>99.459000000000003</v>
      </c>
      <c r="AEY8">
        <v>0</v>
      </c>
      <c r="AEZ8">
        <v>0</v>
      </c>
      <c r="AFA8">
        <v>0</v>
      </c>
      <c r="AFB8">
        <v>99.623999999999995</v>
      </c>
      <c r="AFC8">
        <v>0</v>
      </c>
      <c r="AFD8">
        <v>99.23</v>
      </c>
      <c r="AFE8">
        <v>0</v>
      </c>
      <c r="AFF8">
        <v>99.623999999999995</v>
      </c>
      <c r="AFG8">
        <v>99.23</v>
      </c>
      <c r="AFH8">
        <v>99.23</v>
      </c>
      <c r="AFI8">
        <v>0</v>
      </c>
      <c r="AFJ8">
        <v>0</v>
      </c>
      <c r="AFK8">
        <v>0</v>
      </c>
      <c r="AFL8">
        <v>99.52</v>
      </c>
      <c r="AFM8">
        <v>0</v>
      </c>
      <c r="AFN8">
        <v>99.022999999999996</v>
      </c>
      <c r="AFO8">
        <v>0</v>
      </c>
      <c r="AFP8">
        <v>99.52</v>
      </c>
      <c r="AFQ8">
        <v>99.022999999999996</v>
      </c>
      <c r="AFR8">
        <v>99.022999999999996</v>
      </c>
      <c r="AFS8">
        <v>0</v>
      </c>
      <c r="AFT8">
        <v>0</v>
      </c>
      <c r="AFU8">
        <v>0</v>
      </c>
      <c r="AFV8">
        <v>99.424000000000007</v>
      </c>
      <c r="AFW8">
        <v>0</v>
      </c>
      <c r="AFX8">
        <v>98.831999999999994</v>
      </c>
      <c r="AFY8">
        <v>0</v>
      </c>
      <c r="AFZ8">
        <v>99.424000000000007</v>
      </c>
      <c r="AGA8">
        <v>98.831999999999994</v>
      </c>
      <c r="AGB8">
        <v>98.831999999999994</v>
      </c>
      <c r="AGC8">
        <v>0</v>
      </c>
      <c r="AGD8">
        <v>0</v>
      </c>
      <c r="AGE8">
        <v>0</v>
      </c>
      <c r="AGF8">
        <v>99.335999999999999</v>
      </c>
      <c r="AGG8">
        <v>0</v>
      </c>
      <c r="AGH8">
        <v>98.741</v>
      </c>
      <c r="AGI8">
        <v>0</v>
      </c>
      <c r="AGJ8">
        <v>99.335999999999999</v>
      </c>
      <c r="AGK8">
        <v>98.741</v>
      </c>
      <c r="AGL8">
        <v>98.741</v>
      </c>
      <c r="AGM8">
        <v>0</v>
      </c>
      <c r="AGN8">
        <v>0</v>
      </c>
      <c r="AGO8">
        <v>0</v>
      </c>
      <c r="AGP8">
        <v>99.254000000000005</v>
      </c>
      <c r="AGQ8">
        <v>0</v>
      </c>
      <c r="AGR8">
        <v>98.685000000000002</v>
      </c>
      <c r="AGS8">
        <v>0</v>
      </c>
      <c r="AGT8">
        <v>99.254000000000005</v>
      </c>
      <c r="AGU8">
        <v>98.685000000000002</v>
      </c>
      <c r="AGV8">
        <v>98.685000000000002</v>
      </c>
      <c r="AGW8">
        <v>0</v>
      </c>
      <c r="AGX8">
        <v>0</v>
      </c>
      <c r="AGY8">
        <v>0</v>
      </c>
      <c r="AGZ8">
        <v>99.177000000000007</v>
      </c>
      <c r="AHA8">
        <v>0</v>
      </c>
      <c r="AHB8">
        <v>98.63</v>
      </c>
      <c r="AHC8">
        <v>0</v>
      </c>
      <c r="AHD8">
        <v>99.177000000000007</v>
      </c>
      <c r="AHE8">
        <v>98.63</v>
      </c>
      <c r="AHF8">
        <v>98.63</v>
      </c>
      <c r="AHG8">
        <v>0</v>
      </c>
      <c r="AHH8">
        <v>0</v>
      </c>
      <c r="AHI8">
        <v>0</v>
      </c>
      <c r="AHJ8">
        <v>99.103999999999999</v>
      </c>
      <c r="AHK8">
        <v>0</v>
      </c>
      <c r="AHL8">
        <v>98.576999999999998</v>
      </c>
      <c r="AHM8">
        <v>0</v>
      </c>
      <c r="AHN8">
        <v>99.103999999999999</v>
      </c>
      <c r="AHO8">
        <v>98.576999999999998</v>
      </c>
      <c r="AHP8">
        <v>98.576999999999998</v>
      </c>
      <c r="AHQ8">
        <v>0</v>
      </c>
      <c r="AHR8">
        <v>0</v>
      </c>
      <c r="AHS8">
        <v>0</v>
      </c>
      <c r="AHT8">
        <v>99.034999999999997</v>
      </c>
      <c r="AHU8">
        <v>0</v>
      </c>
      <c r="AHV8">
        <v>98.525999999999996</v>
      </c>
      <c r="AHW8">
        <v>0</v>
      </c>
      <c r="AHX8">
        <v>99.034999999999997</v>
      </c>
      <c r="AHY8">
        <v>98.525999999999996</v>
      </c>
      <c r="AHZ8">
        <v>98.525999999999996</v>
      </c>
      <c r="AIA8">
        <v>0</v>
      </c>
      <c r="AIB8">
        <v>0</v>
      </c>
      <c r="AIC8">
        <v>0</v>
      </c>
      <c r="AID8">
        <v>98.97</v>
      </c>
      <c r="AIE8">
        <v>0</v>
      </c>
      <c r="AIF8">
        <v>98.477999999999994</v>
      </c>
      <c r="AIG8">
        <v>0</v>
      </c>
      <c r="AIH8">
        <v>98.97</v>
      </c>
      <c r="AII8">
        <v>98.477999999999994</v>
      </c>
      <c r="AIJ8">
        <v>98.477999999999994</v>
      </c>
      <c r="AIK8">
        <v>0</v>
      </c>
      <c r="AIL8">
        <v>0</v>
      </c>
      <c r="AIM8">
        <v>0</v>
      </c>
      <c r="AIN8">
        <v>31691</v>
      </c>
      <c r="AIO8">
        <v>0</v>
      </c>
      <c r="AIP8">
        <v>31691</v>
      </c>
      <c r="AIQ8">
        <v>0</v>
      </c>
      <c r="AIR8">
        <v>31691</v>
      </c>
      <c r="AIS8">
        <v>0</v>
      </c>
      <c r="AIT8">
        <v>0</v>
      </c>
      <c r="AIU8">
        <v>0</v>
      </c>
    </row>
    <row r="9" spans="1:931" x14ac:dyDescent="0.25">
      <c r="A9" t="s">
        <v>930</v>
      </c>
      <c r="B9">
        <v>31232</v>
      </c>
      <c r="C9">
        <v>0</v>
      </c>
      <c r="D9">
        <v>31232</v>
      </c>
      <c r="E9">
        <v>31170</v>
      </c>
      <c r="F9">
        <v>7073</v>
      </c>
      <c r="G9">
        <v>8263</v>
      </c>
      <c r="H9">
        <v>9137</v>
      </c>
      <c r="I9">
        <v>9906</v>
      </c>
      <c r="J9">
        <v>10614</v>
      </c>
      <c r="K9">
        <v>11286</v>
      </c>
      <c r="L9">
        <v>11924</v>
      </c>
      <c r="M9">
        <v>12504</v>
      </c>
      <c r="N9">
        <v>13056</v>
      </c>
      <c r="O9">
        <v>13586</v>
      </c>
      <c r="P9">
        <v>14092</v>
      </c>
      <c r="Q9">
        <v>7057</v>
      </c>
      <c r="R9">
        <v>8242</v>
      </c>
      <c r="S9">
        <v>9116</v>
      </c>
      <c r="T9">
        <v>9882</v>
      </c>
      <c r="U9">
        <v>10590</v>
      </c>
      <c r="V9">
        <v>11262</v>
      </c>
      <c r="W9">
        <v>11900</v>
      </c>
      <c r="X9">
        <v>12480</v>
      </c>
      <c r="Y9">
        <v>13032</v>
      </c>
      <c r="Z9">
        <v>13562</v>
      </c>
      <c r="AA9">
        <v>14068</v>
      </c>
      <c r="AB9">
        <v>68.126000000000005</v>
      </c>
      <c r="AC9">
        <v>97.54</v>
      </c>
      <c r="AD9">
        <v>97.543000000000006</v>
      </c>
      <c r="AE9">
        <v>97.438999999999993</v>
      </c>
      <c r="AF9">
        <v>97.355000000000004</v>
      </c>
      <c r="AG9">
        <v>97.305000000000007</v>
      </c>
      <c r="AH9">
        <v>97.218000000000004</v>
      </c>
      <c r="AI9">
        <v>97.097999999999999</v>
      </c>
      <c r="AJ9">
        <v>96.977000000000004</v>
      </c>
      <c r="AK9">
        <v>96.798000000000002</v>
      </c>
      <c r="AL9">
        <v>96.629000000000005</v>
      </c>
      <c r="AM9">
        <v>96.465999999999994</v>
      </c>
      <c r="AN9">
        <v>94.754999999999995</v>
      </c>
      <c r="AO9">
        <v>93.766999999999996</v>
      </c>
      <c r="AP9">
        <v>92.951999999999998</v>
      </c>
      <c r="AQ9">
        <v>92.328000000000003</v>
      </c>
      <c r="AR9">
        <v>91.86</v>
      </c>
      <c r="AS9">
        <v>91.457999999999998</v>
      </c>
      <c r="AT9">
        <v>91.11</v>
      </c>
      <c r="AU9">
        <v>90.811000000000007</v>
      </c>
      <c r="AV9">
        <v>90.463999999999999</v>
      </c>
      <c r="AW9">
        <v>90.13</v>
      </c>
      <c r="AX9">
        <v>89.802999999999997</v>
      </c>
      <c r="AY9">
        <v>7057</v>
      </c>
      <c r="AZ9">
        <v>8242</v>
      </c>
      <c r="BA9">
        <v>9116</v>
      </c>
      <c r="BB9">
        <v>9882</v>
      </c>
      <c r="BC9">
        <v>10590</v>
      </c>
      <c r="BD9">
        <v>11262</v>
      </c>
      <c r="BE9">
        <v>11900</v>
      </c>
      <c r="BF9">
        <v>12480</v>
      </c>
      <c r="BG9">
        <v>13032</v>
      </c>
      <c r="BH9">
        <v>13562</v>
      </c>
      <c r="BI9">
        <v>14068</v>
      </c>
      <c r="BJ9">
        <v>15.417</v>
      </c>
      <c r="BK9">
        <v>15.021000000000001</v>
      </c>
      <c r="BL9">
        <v>14.667</v>
      </c>
      <c r="BM9">
        <v>14.247999999999999</v>
      </c>
      <c r="BN9">
        <v>13.984999999999999</v>
      </c>
      <c r="BO9">
        <v>13.816000000000001</v>
      </c>
      <c r="BP9">
        <v>13.689</v>
      </c>
      <c r="BQ9">
        <v>13.47</v>
      </c>
      <c r="BR9">
        <v>13.305999999999999</v>
      </c>
      <c r="BS9">
        <v>13.212999999999999</v>
      </c>
      <c r="BT9">
        <v>13.15</v>
      </c>
      <c r="BU9">
        <v>6.1360000000000001</v>
      </c>
      <c r="BV9">
        <v>7.0609999999999999</v>
      </c>
      <c r="BW9">
        <v>7.81</v>
      </c>
      <c r="BX9">
        <v>8.3379999999999992</v>
      </c>
      <c r="BY9">
        <v>8.6869999999999994</v>
      </c>
      <c r="BZ9">
        <v>9.0210000000000008</v>
      </c>
      <c r="CA9">
        <v>9.3450000000000006</v>
      </c>
      <c r="CB9">
        <v>9.6229999999999993</v>
      </c>
      <c r="CC9">
        <v>9.891</v>
      </c>
      <c r="CD9">
        <v>10.153</v>
      </c>
      <c r="CE9">
        <v>10.414</v>
      </c>
      <c r="CF9">
        <v>19.228999999999999</v>
      </c>
      <c r="CG9">
        <v>19.582999999999998</v>
      </c>
      <c r="CH9">
        <v>19.975999999999999</v>
      </c>
      <c r="CI9">
        <v>20.117000000000001</v>
      </c>
      <c r="CJ9">
        <v>20.216999999999999</v>
      </c>
      <c r="CK9">
        <v>20.369</v>
      </c>
      <c r="CL9">
        <v>20.562999999999999</v>
      </c>
      <c r="CM9">
        <v>20.721</v>
      </c>
      <c r="CN9">
        <v>20.917999999999999</v>
      </c>
      <c r="CO9">
        <v>21.125</v>
      </c>
      <c r="CP9">
        <v>21.396000000000001</v>
      </c>
      <c r="CQ9">
        <v>1357</v>
      </c>
      <c r="CR9">
        <v>1614</v>
      </c>
      <c r="CS9">
        <v>1821</v>
      </c>
      <c r="CT9">
        <v>1988</v>
      </c>
      <c r="CU9">
        <v>2141</v>
      </c>
      <c r="CV9">
        <v>2294</v>
      </c>
      <c r="CW9">
        <v>2447</v>
      </c>
      <c r="CX9">
        <v>2586</v>
      </c>
      <c r="CY9">
        <v>2726</v>
      </c>
      <c r="CZ9">
        <v>2865</v>
      </c>
      <c r="DA9">
        <v>3010</v>
      </c>
      <c r="DB9">
        <v>433</v>
      </c>
      <c r="DC9">
        <v>582</v>
      </c>
      <c r="DD9">
        <v>712</v>
      </c>
      <c r="DE9">
        <v>824</v>
      </c>
      <c r="DF9">
        <v>920</v>
      </c>
      <c r="DG9">
        <v>1016</v>
      </c>
      <c r="DH9">
        <v>1112</v>
      </c>
      <c r="DI9">
        <v>1201</v>
      </c>
      <c r="DJ9">
        <v>1289</v>
      </c>
      <c r="DK9">
        <v>1377</v>
      </c>
      <c r="DL9">
        <v>1465</v>
      </c>
      <c r="DM9">
        <v>1088</v>
      </c>
      <c r="DN9">
        <v>1238</v>
      </c>
      <c r="DO9">
        <v>1337</v>
      </c>
      <c r="DP9">
        <v>1408</v>
      </c>
      <c r="DQ9">
        <v>1481</v>
      </c>
      <c r="DR9">
        <v>1556</v>
      </c>
      <c r="DS9">
        <v>1629</v>
      </c>
      <c r="DT9">
        <v>1681</v>
      </c>
      <c r="DU9">
        <v>1734</v>
      </c>
      <c r="DV9">
        <v>1792</v>
      </c>
      <c r="DW9">
        <v>1850</v>
      </c>
      <c r="DX9">
        <v>31186</v>
      </c>
      <c r="DY9">
        <v>31191</v>
      </c>
      <c r="DZ9">
        <v>31191</v>
      </c>
      <c r="EA9">
        <v>31194</v>
      </c>
      <c r="EB9">
        <v>31194</v>
      </c>
      <c r="EC9">
        <v>31194</v>
      </c>
      <c r="ED9">
        <v>31194</v>
      </c>
      <c r="EE9">
        <v>31194</v>
      </c>
      <c r="EF9">
        <v>31194</v>
      </c>
      <c r="EG9">
        <v>31194</v>
      </c>
      <c r="EH9">
        <v>31194</v>
      </c>
      <c r="EI9">
        <v>30292</v>
      </c>
      <c r="EJ9">
        <v>30231</v>
      </c>
      <c r="EK9">
        <v>30183</v>
      </c>
      <c r="EL9">
        <v>30143</v>
      </c>
      <c r="EM9">
        <v>30110</v>
      </c>
      <c r="EN9">
        <v>30075</v>
      </c>
      <c r="EO9">
        <v>30047</v>
      </c>
      <c r="EP9">
        <v>30013</v>
      </c>
      <c r="EQ9">
        <v>29980</v>
      </c>
      <c r="ER9">
        <v>29951</v>
      </c>
      <c r="ES9">
        <v>29923</v>
      </c>
      <c r="ET9">
        <v>97.132999999999996</v>
      </c>
      <c r="EU9">
        <v>96.924000000000007</v>
      </c>
      <c r="EV9">
        <v>96.769000000000005</v>
      </c>
      <c r="EW9">
        <v>96.631</v>
      </c>
      <c r="EX9">
        <v>96.525999999999996</v>
      </c>
      <c r="EY9">
        <v>96.415000000000006</v>
      </c>
      <c r="EZ9">
        <v>96.322999999999993</v>
      </c>
      <c r="FA9">
        <v>96.215000000000003</v>
      </c>
      <c r="FB9">
        <v>96.111000000000004</v>
      </c>
      <c r="FC9">
        <v>96.018000000000001</v>
      </c>
      <c r="FD9">
        <v>95.927999999999997</v>
      </c>
      <c r="FE9">
        <v>30676</v>
      </c>
      <c r="FF9">
        <v>98.415000000000006</v>
      </c>
      <c r="FG9">
        <v>6386</v>
      </c>
      <c r="FH9">
        <v>7446</v>
      </c>
      <c r="FI9">
        <v>8215</v>
      </c>
      <c r="FJ9">
        <v>8899</v>
      </c>
      <c r="FK9">
        <v>9535</v>
      </c>
      <c r="FL9">
        <v>10135</v>
      </c>
      <c r="FM9">
        <v>10704</v>
      </c>
      <c r="FN9">
        <v>11216</v>
      </c>
      <c r="FO9">
        <v>11700</v>
      </c>
      <c r="FP9">
        <v>12162</v>
      </c>
      <c r="FQ9">
        <v>12600</v>
      </c>
      <c r="FR9">
        <v>90.287000000000006</v>
      </c>
      <c r="FS9">
        <v>90.113</v>
      </c>
      <c r="FT9">
        <v>89.915000000000006</v>
      </c>
      <c r="FU9">
        <v>89.838999999999999</v>
      </c>
      <c r="FV9">
        <v>89.838999999999999</v>
      </c>
      <c r="FW9">
        <v>89.805999999999997</v>
      </c>
      <c r="FX9">
        <v>89.772999999999996</v>
      </c>
      <c r="FY9">
        <v>89.703000000000003</v>
      </c>
      <c r="FZ9">
        <v>89.617999999999995</v>
      </c>
      <c r="GA9">
        <v>89.522000000000006</v>
      </c>
      <c r="GB9">
        <v>89.415999999999997</v>
      </c>
      <c r="GC9">
        <v>6570</v>
      </c>
      <c r="GD9">
        <v>7690</v>
      </c>
      <c r="GE9">
        <v>8521</v>
      </c>
      <c r="GF9">
        <v>9257</v>
      </c>
      <c r="GG9">
        <v>9933</v>
      </c>
      <c r="GH9">
        <v>10573</v>
      </c>
      <c r="GI9">
        <v>11182</v>
      </c>
      <c r="GJ9">
        <v>11738</v>
      </c>
      <c r="GK9">
        <v>12266</v>
      </c>
      <c r="GL9">
        <v>12772</v>
      </c>
      <c r="GM9">
        <v>13254</v>
      </c>
      <c r="GN9">
        <v>92.896000000000001</v>
      </c>
      <c r="GO9">
        <v>93.064999999999998</v>
      </c>
      <c r="GP9">
        <v>93.263999999999996</v>
      </c>
      <c r="GQ9">
        <v>93.453000000000003</v>
      </c>
      <c r="GR9">
        <v>93.588999999999999</v>
      </c>
      <c r="GS9">
        <v>93.686999999999998</v>
      </c>
      <c r="GT9">
        <v>93.781000000000006</v>
      </c>
      <c r="GU9">
        <v>93.873999999999995</v>
      </c>
      <c r="GV9">
        <v>93.948999999999998</v>
      </c>
      <c r="GW9">
        <v>94.009</v>
      </c>
      <c r="GX9">
        <v>94.052999999999997</v>
      </c>
      <c r="GY9">
        <v>31232</v>
      </c>
      <c r="GZ9">
        <v>0</v>
      </c>
      <c r="HA9">
        <v>21632</v>
      </c>
      <c r="HB9">
        <v>9600</v>
      </c>
      <c r="HC9">
        <v>21632</v>
      </c>
      <c r="HD9">
        <v>0</v>
      </c>
      <c r="HE9">
        <v>9600</v>
      </c>
      <c r="HF9">
        <v>0</v>
      </c>
      <c r="HG9">
        <v>30714</v>
      </c>
      <c r="HH9">
        <v>0</v>
      </c>
      <c r="HI9">
        <v>30638</v>
      </c>
      <c r="HJ9">
        <v>76</v>
      </c>
      <c r="HK9">
        <v>30638</v>
      </c>
      <c r="HL9">
        <v>0</v>
      </c>
      <c r="HM9">
        <v>76</v>
      </c>
      <c r="HN9">
        <v>0</v>
      </c>
      <c r="HO9">
        <v>7073</v>
      </c>
      <c r="HP9">
        <v>0</v>
      </c>
      <c r="HQ9">
        <v>5783</v>
      </c>
      <c r="HR9">
        <v>1290</v>
      </c>
      <c r="HS9">
        <v>5783</v>
      </c>
      <c r="HT9">
        <v>0</v>
      </c>
      <c r="HU9">
        <v>1290</v>
      </c>
      <c r="HV9">
        <v>0</v>
      </c>
      <c r="HW9">
        <v>8263</v>
      </c>
      <c r="HX9">
        <v>0</v>
      </c>
      <c r="HY9">
        <v>6736</v>
      </c>
      <c r="HZ9">
        <v>1527</v>
      </c>
      <c r="IA9">
        <v>6736</v>
      </c>
      <c r="IB9">
        <v>0</v>
      </c>
      <c r="IC9">
        <v>1527</v>
      </c>
      <c r="ID9">
        <v>0</v>
      </c>
      <c r="IE9">
        <v>9137</v>
      </c>
      <c r="IF9">
        <v>0</v>
      </c>
      <c r="IG9">
        <v>7432</v>
      </c>
      <c r="IH9">
        <v>1705</v>
      </c>
      <c r="II9">
        <v>7432</v>
      </c>
      <c r="IJ9">
        <v>0</v>
      </c>
      <c r="IK9">
        <v>1705</v>
      </c>
      <c r="IL9">
        <v>0</v>
      </c>
      <c r="IM9">
        <v>9906</v>
      </c>
      <c r="IN9">
        <v>0</v>
      </c>
      <c r="IO9">
        <v>8051</v>
      </c>
      <c r="IP9">
        <v>1855</v>
      </c>
      <c r="IQ9">
        <v>8051</v>
      </c>
      <c r="IR9">
        <v>0</v>
      </c>
      <c r="IS9">
        <v>1855</v>
      </c>
      <c r="IT9">
        <v>0</v>
      </c>
      <c r="IU9">
        <v>10614</v>
      </c>
      <c r="IV9">
        <v>0</v>
      </c>
      <c r="IW9">
        <v>8623</v>
      </c>
      <c r="IX9">
        <v>1991</v>
      </c>
      <c r="IY9">
        <v>8623</v>
      </c>
      <c r="IZ9">
        <v>0</v>
      </c>
      <c r="JA9">
        <v>1991</v>
      </c>
      <c r="JB9">
        <v>0</v>
      </c>
      <c r="JC9">
        <v>11286</v>
      </c>
      <c r="JD9">
        <v>0</v>
      </c>
      <c r="JE9">
        <v>9163</v>
      </c>
      <c r="JF9">
        <v>2123</v>
      </c>
      <c r="JG9">
        <v>9163</v>
      </c>
      <c r="JH9">
        <v>0</v>
      </c>
      <c r="JI9">
        <v>2123</v>
      </c>
      <c r="JJ9">
        <v>0</v>
      </c>
      <c r="JK9">
        <v>11924</v>
      </c>
      <c r="JL9">
        <v>0</v>
      </c>
      <c r="JM9">
        <v>9679</v>
      </c>
      <c r="JN9">
        <v>2245</v>
      </c>
      <c r="JO9">
        <v>9679</v>
      </c>
      <c r="JP9">
        <v>0</v>
      </c>
      <c r="JQ9">
        <v>2245</v>
      </c>
      <c r="JR9">
        <v>0</v>
      </c>
      <c r="JS9">
        <v>12504</v>
      </c>
      <c r="JT9">
        <v>0</v>
      </c>
      <c r="JU9">
        <v>10139</v>
      </c>
      <c r="JV9">
        <v>2365</v>
      </c>
      <c r="JW9">
        <v>10139</v>
      </c>
      <c r="JX9">
        <v>0</v>
      </c>
      <c r="JY9">
        <v>2365</v>
      </c>
      <c r="JZ9">
        <v>0</v>
      </c>
      <c r="KA9">
        <v>13056</v>
      </c>
      <c r="KB9">
        <v>0</v>
      </c>
      <c r="KC9">
        <v>10563</v>
      </c>
      <c r="KD9">
        <v>2493</v>
      </c>
      <c r="KE9">
        <v>10563</v>
      </c>
      <c r="KF9">
        <v>0</v>
      </c>
      <c r="KG9">
        <v>2493</v>
      </c>
      <c r="KH9">
        <v>0</v>
      </c>
      <c r="KI9">
        <v>13586</v>
      </c>
      <c r="KJ9">
        <v>0</v>
      </c>
      <c r="KK9">
        <v>10965</v>
      </c>
      <c r="KL9">
        <v>2621</v>
      </c>
      <c r="KM9">
        <v>10965</v>
      </c>
      <c r="KN9">
        <v>0</v>
      </c>
      <c r="KO9">
        <v>2621</v>
      </c>
      <c r="KP9">
        <v>0</v>
      </c>
      <c r="KQ9">
        <v>14092</v>
      </c>
      <c r="KR9">
        <v>0</v>
      </c>
      <c r="KS9">
        <v>11343</v>
      </c>
      <c r="KT9">
        <v>2749</v>
      </c>
      <c r="KU9">
        <v>11343</v>
      </c>
      <c r="KV9">
        <v>0</v>
      </c>
      <c r="KW9">
        <v>2749</v>
      </c>
      <c r="KX9">
        <v>0</v>
      </c>
      <c r="KY9">
        <v>7014</v>
      </c>
      <c r="KZ9">
        <v>59</v>
      </c>
      <c r="LA9">
        <v>5817</v>
      </c>
      <c r="LB9">
        <v>1256</v>
      </c>
      <c r="LC9">
        <v>5817</v>
      </c>
      <c r="LD9">
        <v>0</v>
      </c>
      <c r="LE9">
        <v>1197</v>
      </c>
      <c r="LF9">
        <v>59</v>
      </c>
      <c r="LG9">
        <v>8195</v>
      </c>
      <c r="LH9">
        <v>68</v>
      </c>
      <c r="LI9">
        <v>6765</v>
      </c>
      <c r="LJ9">
        <v>1498</v>
      </c>
      <c r="LK9">
        <v>6765</v>
      </c>
      <c r="LL9">
        <v>0</v>
      </c>
      <c r="LM9">
        <v>1430</v>
      </c>
      <c r="LN9">
        <v>68</v>
      </c>
      <c r="LO9">
        <v>9061</v>
      </c>
      <c r="LP9">
        <v>76</v>
      </c>
      <c r="LQ9">
        <v>7446</v>
      </c>
      <c r="LR9">
        <v>1691</v>
      </c>
      <c r="LS9">
        <v>7446</v>
      </c>
      <c r="LT9">
        <v>0</v>
      </c>
      <c r="LU9">
        <v>1615</v>
      </c>
      <c r="LV9">
        <v>76</v>
      </c>
      <c r="LW9">
        <v>9826</v>
      </c>
      <c r="LX9">
        <v>80</v>
      </c>
      <c r="LY9">
        <v>8053</v>
      </c>
      <c r="LZ9">
        <v>1853</v>
      </c>
      <c r="MA9">
        <v>8053</v>
      </c>
      <c r="MB9">
        <v>0</v>
      </c>
      <c r="MC9">
        <v>1773</v>
      </c>
      <c r="MD9">
        <v>80</v>
      </c>
      <c r="ME9">
        <v>10534</v>
      </c>
      <c r="MF9">
        <v>80</v>
      </c>
      <c r="MG9">
        <v>8617</v>
      </c>
      <c r="MH9">
        <v>1997</v>
      </c>
      <c r="MI9">
        <v>8617</v>
      </c>
      <c r="MJ9">
        <v>0</v>
      </c>
      <c r="MK9">
        <v>1917</v>
      </c>
      <c r="ML9">
        <v>80</v>
      </c>
      <c r="MM9">
        <v>11206</v>
      </c>
      <c r="MN9">
        <v>80</v>
      </c>
      <c r="MO9">
        <v>9145</v>
      </c>
      <c r="MP9">
        <v>2141</v>
      </c>
      <c r="MQ9">
        <v>9145</v>
      </c>
      <c r="MR9">
        <v>0</v>
      </c>
      <c r="MS9">
        <v>2061</v>
      </c>
      <c r="MT9">
        <v>80</v>
      </c>
      <c r="MU9">
        <v>11844</v>
      </c>
      <c r="MV9">
        <v>80</v>
      </c>
      <c r="MW9">
        <v>9645</v>
      </c>
      <c r="MX9">
        <v>2279</v>
      </c>
      <c r="MY9">
        <v>9645</v>
      </c>
      <c r="MZ9">
        <v>0</v>
      </c>
      <c r="NA9">
        <v>2199</v>
      </c>
      <c r="NB9">
        <v>80</v>
      </c>
      <c r="NC9">
        <v>12424</v>
      </c>
      <c r="ND9">
        <v>80</v>
      </c>
      <c r="NE9">
        <v>10089</v>
      </c>
      <c r="NF9">
        <v>2415</v>
      </c>
      <c r="NG9">
        <v>10089</v>
      </c>
      <c r="NH9">
        <v>0</v>
      </c>
      <c r="NI9">
        <v>2335</v>
      </c>
      <c r="NJ9">
        <v>80</v>
      </c>
      <c r="NK9">
        <v>12976</v>
      </c>
      <c r="NL9">
        <v>80</v>
      </c>
      <c r="NM9">
        <v>10505</v>
      </c>
      <c r="NN9">
        <v>2551</v>
      </c>
      <c r="NO9">
        <v>10505</v>
      </c>
      <c r="NP9">
        <v>0</v>
      </c>
      <c r="NQ9">
        <v>2471</v>
      </c>
      <c r="NR9">
        <v>80</v>
      </c>
      <c r="NS9">
        <v>13506</v>
      </c>
      <c r="NT9">
        <v>80</v>
      </c>
      <c r="NU9">
        <v>10899</v>
      </c>
      <c r="NV9">
        <v>2687</v>
      </c>
      <c r="NW9">
        <v>10899</v>
      </c>
      <c r="NX9">
        <v>0</v>
      </c>
      <c r="NY9">
        <v>2607</v>
      </c>
      <c r="NZ9">
        <v>80</v>
      </c>
      <c r="OA9">
        <v>14012</v>
      </c>
      <c r="OB9">
        <v>80</v>
      </c>
      <c r="OC9">
        <v>11269</v>
      </c>
      <c r="OD9">
        <v>2823</v>
      </c>
      <c r="OE9">
        <v>11269</v>
      </c>
      <c r="OF9">
        <v>0</v>
      </c>
      <c r="OG9">
        <v>2743</v>
      </c>
      <c r="OH9">
        <v>80</v>
      </c>
      <c r="OI9">
        <v>7063</v>
      </c>
      <c r="OJ9">
        <v>10</v>
      </c>
      <c r="OK9">
        <v>6088</v>
      </c>
      <c r="OL9">
        <v>985</v>
      </c>
      <c r="OM9">
        <v>6088</v>
      </c>
      <c r="ON9">
        <v>0</v>
      </c>
      <c r="OO9">
        <v>975</v>
      </c>
      <c r="OP9">
        <v>10</v>
      </c>
      <c r="OQ9">
        <v>8249</v>
      </c>
      <c r="OR9">
        <v>14</v>
      </c>
      <c r="OS9">
        <v>7145</v>
      </c>
      <c r="OT9">
        <v>1118</v>
      </c>
      <c r="OU9">
        <v>7145</v>
      </c>
      <c r="OV9">
        <v>0</v>
      </c>
      <c r="OW9">
        <v>1104</v>
      </c>
      <c r="OX9">
        <v>14</v>
      </c>
      <c r="OY9">
        <v>9123</v>
      </c>
      <c r="OZ9">
        <v>14</v>
      </c>
      <c r="PA9">
        <v>7934</v>
      </c>
      <c r="PB9">
        <v>1203</v>
      </c>
      <c r="PC9">
        <v>7934</v>
      </c>
      <c r="PD9">
        <v>0</v>
      </c>
      <c r="PE9">
        <v>1189</v>
      </c>
      <c r="PF9">
        <v>14</v>
      </c>
      <c r="PG9">
        <v>9892</v>
      </c>
      <c r="PH9">
        <v>14</v>
      </c>
      <c r="PI9">
        <v>8637</v>
      </c>
      <c r="PJ9">
        <v>1269</v>
      </c>
      <c r="PK9">
        <v>8637</v>
      </c>
      <c r="PL9">
        <v>0</v>
      </c>
      <c r="PM9">
        <v>1255</v>
      </c>
      <c r="PN9">
        <v>14</v>
      </c>
      <c r="PO9">
        <v>10600</v>
      </c>
      <c r="PP9">
        <v>14</v>
      </c>
      <c r="PQ9">
        <v>9281</v>
      </c>
      <c r="PR9">
        <v>1333</v>
      </c>
      <c r="PS9">
        <v>9281</v>
      </c>
      <c r="PT9">
        <v>0</v>
      </c>
      <c r="PU9">
        <v>1319</v>
      </c>
      <c r="PV9">
        <v>14</v>
      </c>
      <c r="PW9">
        <v>11272</v>
      </c>
      <c r="PX9">
        <v>14</v>
      </c>
      <c r="PY9">
        <v>9889</v>
      </c>
      <c r="PZ9">
        <v>1397</v>
      </c>
      <c r="QA9">
        <v>9889</v>
      </c>
      <c r="QB9">
        <v>0</v>
      </c>
      <c r="QC9">
        <v>1383</v>
      </c>
      <c r="QD9">
        <v>14</v>
      </c>
      <c r="QE9">
        <v>11910</v>
      </c>
      <c r="QF9">
        <v>14</v>
      </c>
      <c r="QG9">
        <v>10469</v>
      </c>
      <c r="QH9">
        <v>1455</v>
      </c>
      <c r="QI9">
        <v>10469</v>
      </c>
      <c r="QJ9">
        <v>0</v>
      </c>
      <c r="QK9">
        <v>1441</v>
      </c>
      <c r="QL9">
        <v>14</v>
      </c>
      <c r="QM9">
        <v>12490</v>
      </c>
      <c r="QN9">
        <v>14</v>
      </c>
      <c r="QO9">
        <v>11000</v>
      </c>
      <c r="QP9">
        <v>1504</v>
      </c>
      <c r="QQ9">
        <v>11000</v>
      </c>
      <c r="QR9">
        <v>0</v>
      </c>
      <c r="QS9">
        <v>1490</v>
      </c>
      <c r="QT9">
        <v>14</v>
      </c>
      <c r="QU9">
        <v>13042</v>
      </c>
      <c r="QV9">
        <v>14</v>
      </c>
      <c r="QW9">
        <v>11504</v>
      </c>
      <c r="QX9">
        <v>1552</v>
      </c>
      <c r="QY9">
        <v>11504</v>
      </c>
      <c r="QZ9">
        <v>0</v>
      </c>
      <c r="RA9">
        <v>1538</v>
      </c>
      <c r="RB9">
        <v>14</v>
      </c>
      <c r="RC9">
        <v>13572</v>
      </c>
      <c r="RD9">
        <v>14</v>
      </c>
      <c r="RE9">
        <v>11986</v>
      </c>
      <c r="RF9">
        <v>1600</v>
      </c>
      <c r="RG9">
        <v>11986</v>
      </c>
      <c r="RH9">
        <v>0</v>
      </c>
      <c r="RI9">
        <v>1586</v>
      </c>
      <c r="RJ9">
        <v>14</v>
      </c>
      <c r="RK9">
        <v>14078</v>
      </c>
      <c r="RL9">
        <v>14</v>
      </c>
      <c r="RM9">
        <v>12444</v>
      </c>
      <c r="RN9">
        <v>1648</v>
      </c>
      <c r="RO9">
        <v>12444</v>
      </c>
      <c r="RP9">
        <v>0</v>
      </c>
      <c r="RQ9">
        <v>1634</v>
      </c>
      <c r="RR9">
        <v>14</v>
      </c>
      <c r="RS9">
        <v>30714</v>
      </c>
      <c r="RT9">
        <v>0</v>
      </c>
      <c r="RU9">
        <v>21222</v>
      </c>
      <c r="RV9">
        <v>13</v>
      </c>
      <c r="RW9">
        <v>21222</v>
      </c>
      <c r="RX9">
        <v>0</v>
      </c>
      <c r="RY9">
        <v>13</v>
      </c>
      <c r="RZ9">
        <v>0</v>
      </c>
      <c r="SA9">
        <v>21235</v>
      </c>
      <c r="SB9">
        <v>7014</v>
      </c>
      <c r="SC9">
        <v>0</v>
      </c>
      <c r="SD9">
        <v>5713</v>
      </c>
      <c r="SE9">
        <v>1186</v>
      </c>
      <c r="SF9">
        <v>5713</v>
      </c>
      <c r="SG9">
        <v>0</v>
      </c>
      <c r="SH9">
        <v>1186</v>
      </c>
      <c r="SI9">
        <v>0</v>
      </c>
      <c r="SJ9">
        <v>6899</v>
      </c>
      <c r="SK9">
        <v>8195</v>
      </c>
      <c r="SL9">
        <v>0</v>
      </c>
      <c r="SM9">
        <v>6649</v>
      </c>
      <c r="SN9">
        <v>1411</v>
      </c>
      <c r="SO9">
        <v>6649</v>
      </c>
      <c r="SP9">
        <v>0</v>
      </c>
      <c r="SQ9">
        <v>1411</v>
      </c>
      <c r="SR9">
        <v>0</v>
      </c>
      <c r="SS9">
        <v>8060</v>
      </c>
      <c r="ST9">
        <v>9061</v>
      </c>
      <c r="SU9">
        <v>0</v>
      </c>
      <c r="SV9">
        <v>7322</v>
      </c>
      <c r="SW9">
        <v>1581</v>
      </c>
      <c r="SX9">
        <v>7322</v>
      </c>
      <c r="SY9">
        <v>0</v>
      </c>
      <c r="SZ9">
        <v>1581</v>
      </c>
      <c r="TA9">
        <v>0</v>
      </c>
      <c r="TB9">
        <v>8903</v>
      </c>
      <c r="TC9">
        <v>9826</v>
      </c>
      <c r="TD9">
        <v>0</v>
      </c>
      <c r="TE9">
        <v>7921</v>
      </c>
      <c r="TF9">
        <v>1723</v>
      </c>
      <c r="TG9">
        <v>7921</v>
      </c>
      <c r="TH9">
        <v>0</v>
      </c>
      <c r="TI9">
        <v>1723</v>
      </c>
      <c r="TJ9">
        <v>0</v>
      </c>
      <c r="TK9">
        <v>9644</v>
      </c>
      <c r="TL9">
        <v>10534</v>
      </c>
      <c r="TM9">
        <v>0</v>
      </c>
      <c r="TN9">
        <v>8477</v>
      </c>
      <c r="TO9">
        <v>1851</v>
      </c>
      <c r="TP9">
        <v>8477</v>
      </c>
      <c r="TQ9">
        <v>0</v>
      </c>
      <c r="TR9">
        <v>1851</v>
      </c>
      <c r="TS9">
        <v>0</v>
      </c>
      <c r="TT9">
        <v>10328</v>
      </c>
      <c r="TU9">
        <v>11206</v>
      </c>
      <c r="TV9">
        <v>0</v>
      </c>
      <c r="TW9">
        <v>8997</v>
      </c>
      <c r="TX9">
        <v>1975</v>
      </c>
      <c r="TY9">
        <v>8997</v>
      </c>
      <c r="TZ9">
        <v>0</v>
      </c>
      <c r="UA9">
        <v>1975</v>
      </c>
      <c r="UB9">
        <v>0</v>
      </c>
      <c r="UC9">
        <v>10972</v>
      </c>
      <c r="UD9">
        <v>11844</v>
      </c>
      <c r="UE9">
        <v>0</v>
      </c>
      <c r="UF9">
        <v>9489</v>
      </c>
      <c r="UG9">
        <v>2089</v>
      </c>
      <c r="UH9">
        <v>9489</v>
      </c>
      <c r="UI9">
        <v>0</v>
      </c>
      <c r="UJ9">
        <v>2089</v>
      </c>
      <c r="UK9">
        <v>0</v>
      </c>
      <c r="UL9">
        <v>11578</v>
      </c>
      <c r="UM9">
        <v>12424</v>
      </c>
      <c r="UN9">
        <v>0</v>
      </c>
      <c r="UO9">
        <v>9925</v>
      </c>
      <c r="UP9">
        <v>2201</v>
      </c>
      <c r="UQ9">
        <v>9925</v>
      </c>
      <c r="UR9">
        <v>0</v>
      </c>
      <c r="US9">
        <v>2201</v>
      </c>
      <c r="UT9">
        <v>0</v>
      </c>
      <c r="UU9">
        <v>12126</v>
      </c>
      <c r="UV9">
        <v>12976</v>
      </c>
      <c r="UW9">
        <v>0</v>
      </c>
      <c r="UX9">
        <v>10325</v>
      </c>
      <c r="UY9">
        <v>2313</v>
      </c>
      <c r="UZ9">
        <v>10325</v>
      </c>
      <c r="VA9">
        <v>0</v>
      </c>
      <c r="VB9">
        <v>2313</v>
      </c>
      <c r="VC9">
        <v>0</v>
      </c>
      <c r="VD9">
        <v>12638</v>
      </c>
      <c r="VE9">
        <v>13506</v>
      </c>
      <c r="VF9">
        <v>0</v>
      </c>
      <c r="VG9">
        <v>10703</v>
      </c>
      <c r="VH9">
        <v>2425</v>
      </c>
      <c r="VI9">
        <v>10703</v>
      </c>
      <c r="VJ9">
        <v>0</v>
      </c>
      <c r="VK9">
        <v>2425</v>
      </c>
      <c r="VL9">
        <v>0</v>
      </c>
      <c r="VM9">
        <v>13128</v>
      </c>
      <c r="VN9">
        <v>14012</v>
      </c>
      <c r="VO9">
        <v>0</v>
      </c>
      <c r="VP9">
        <v>11057</v>
      </c>
      <c r="VQ9">
        <v>2537</v>
      </c>
      <c r="VR9">
        <v>11057</v>
      </c>
      <c r="VS9">
        <v>0</v>
      </c>
      <c r="VT9">
        <v>2537</v>
      </c>
      <c r="VU9">
        <v>0</v>
      </c>
      <c r="VV9">
        <v>13594</v>
      </c>
      <c r="VW9">
        <v>7063</v>
      </c>
      <c r="VX9">
        <v>0</v>
      </c>
      <c r="VY9">
        <v>5750</v>
      </c>
      <c r="VZ9">
        <v>952</v>
      </c>
      <c r="WA9">
        <v>5750</v>
      </c>
      <c r="WB9">
        <v>0</v>
      </c>
      <c r="WC9">
        <v>952</v>
      </c>
      <c r="WD9">
        <v>0</v>
      </c>
      <c r="WE9">
        <v>6702</v>
      </c>
      <c r="WF9">
        <v>8249</v>
      </c>
      <c r="WG9">
        <v>0</v>
      </c>
      <c r="WH9">
        <v>6683</v>
      </c>
      <c r="WI9">
        <v>1065</v>
      </c>
      <c r="WJ9">
        <v>6683</v>
      </c>
      <c r="WK9">
        <v>0</v>
      </c>
      <c r="WL9">
        <v>1065</v>
      </c>
      <c r="WM9">
        <v>0</v>
      </c>
      <c r="WN9">
        <v>7748</v>
      </c>
      <c r="WO9">
        <v>9123</v>
      </c>
      <c r="WP9">
        <v>0</v>
      </c>
      <c r="WQ9">
        <v>7361</v>
      </c>
      <c r="WR9">
        <v>1132</v>
      </c>
      <c r="WS9">
        <v>7361</v>
      </c>
      <c r="WT9">
        <v>0</v>
      </c>
      <c r="WU9">
        <v>1132</v>
      </c>
      <c r="WV9">
        <v>0</v>
      </c>
      <c r="WW9">
        <v>8493</v>
      </c>
      <c r="WX9">
        <v>9892</v>
      </c>
      <c r="WY9">
        <v>0</v>
      </c>
      <c r="WZ9">
        <v>7964</v>
      </c>
      <c r="XA9">
        <v>1182</v>
      </c>
      <c r="XB9">
        <v>7964</v>
      </c>
      <c r="XC9">
        <v>0</v>
      </c>
      <c r="XD9">
        <v>1182</v>
      </c>
      <c r="XE9">
        <v>0</v>
      </c>
      <c r="XF9">
        <v>9146</v>
      </c>
      <c r="XG9">
        <v>10600</v>
      </c>
      <c r="XH9">
        <v>0</v>
      </c>
      <c r="XI9">
        <v>8520</v>
      </c>
      <c r="XJ9">
        <v>1230</v>
      </c>
      <c r="XK9">
        <v>8520</v>
      </c>
      <c r="XL9">
        <v>0</v>
      </c>
      <c r="XM9">
        <v>1230</v>
      </c>
      <c r="XN9">
        <v>0</v>
      </c>
      <c r="XO9">
        <v>9750</v>
      </c>
      <c r="XP9">
        <v>11272</v>
      </c>
      <c r="XQ9">
        <v>0</v>
      </c>
      <c r="XR9">
        <v>9044</v>
      </c>
      <c r="XS9">
        <v>1278</v>
      </c>
      <c r="XT9">
        <v>9044</v>
      </c>
      <c r="XU9">
        <v>0</v>
      </c>
      <c r="XV9">
        <v>1278</v>
      </c>
      <c r="XW9">
        <v>0</v>
      </c>
      <c r="XX9">
        <v>10322</v>
      </c>
      <c r="XY9">
        <v>11910</v>
      </c>
      <c r="XZ9">
        <v>0</v>
      </c>
      <c r="YA9">
        <v>9544</v>
      </c>
      <c r="YB9">
        <v>1320</v>
      </c>
      <c r="YC9">
        <v>9544</v>
      </c>
      <c r="YD9">
        <v>0</v>
      </c>
      <c r="YE9">
        <v>1320</v>
      </c>
      <c r="YF9">
        <v>0</v>
      </c>
      <c r="YG9">
        <v>10864</v>
      </c>
      <c r="YH9">
        <v>12490</v>
      </c>
      <c r="YI9">
        <v>0</v>
      </c>
      <c r="YJ9">
        <v>9995</v>
      </c>
      <c r="YK9">
        <v>1360</v>
      </c>
      <c r="YL9">
        <v>9995</v>
      </c>
      <c r="YM9">
        <v>0</v>
      </c>
      <c r="YN9">
        <v>1360</v>
      </c>
      <c r="YO9">
        <v>0</v>
      </c>
      <c r="YP9">
        <v>11355</v>
      </c>
      <c r="YQ9">
        <v>13042</v>
      </c>
      <c r="YR9">
        <v>0</v>
      </c>
      <c r="YS9">
        <v>10411</v>
      </c>
      <c r="YT9">
        <v>1400</v>
      </c>
      <c r="YU9">
        <v>10411</v>
      </c>
      <c r="YV9">
        <v>0</v>
      </c>
      <c r="YW9">
        <v>1400</v>
      </c>
      <c r="YX9">
        <v>0</v>
      </c>
      <c r="YY9">
        <v>11811</v>
      </c>
      <c r="YZ9">
        <v>13572</v>
      </c>
      <c r="ZA9">
        <v>0</v>
      </c>
      <c r="ZB9">
        <v>10805</v>
      </c>
      <c r="ZC9">
        <v>1440</v>
      </c>
      <c r="ZD9">
        <v>10805</v>
      </c>
      <c r="ZE9">
        <v>0</v>
      </c>
      <c r="ZF9">
        <v>1440</v>
      </c>
      <c r="ZG9">
        <v>0</v>
      </c>
      <c r="ZH9">
        <v>12245</v>
      </c>
      <c r="ZI9">
        <v>14078</v>
      </c>
      <c r="ZJ9">
        <v>0</v>
      </c>
      <c r="ZK9">
        <v>11175</v>
      </c>
      <c r="ZL9">
        <v>1480</v>
      </c>
      <c r="ZM9">
        <v>11175</v>
      </c>
      <c r="ZN9">
        <v>0</v>
      </c>
      <c r="ZO9">
        <v>1480</v>
      </c>
      <c r="ZP9">
        <v>0</v>
      </c>
      <c r="ZQ9">
        <v>12655</v>
      </c>
      <c r="ZR9">
        <v>98.340999999999994</v>
      </c>
      <c r="ZS9">
        <v>0</v>
      </c>
      <c r="ZT9">
        <v>98.105000000000004</v>
      </c>
      <c r="ZU9">
        <v>0.13500000000000001</v>
      </c>
      <c r="ZV9">
        <v>98.340999999999994</v>
      </c>
      <c r="ZW9">
        <v>67.991</v>
      </c>
      <c r="ZX9">
        <v>98.105000000000004</v>
      </c>
      <c r="ZY9">
        <v>0</v>
      </c>
      <c r="ZZ9">
        <v>0.13500000000000001</v>
      </c>
      <c r="AAA9">
        <v>0</v>
      </c>
      <c r="AAB9">
        <v>99.165999999999997</v>
      </c>
      <c r="AAC9">
        <v>0</v>
      </c>
      <c r="AAD9">
        <v>98.79</v>
      </c>
      <c r="AAE9">
        <v>91.938000000000002</v>
      </c>
      <c r="AAF9">
        <v>99.165999999999997</v>
      </c>
      <c r="AAG9">
        <v>97.54</v>
      </c>
      <c r="AAH9">
        <v>98.79</v>
      </c>
      <c r="AAI9">
        <v>0</v>
      </c>
      <c r="AAJ9">
        <v>91.938000000000002</v>
      </c>
      <c r="AAK9">
        <v>0</v>
      </c>
      <c r="AAL9">
        <v>99.177000000000007</v>
      </c>
      <c r="AAM9">
        <v>0</v>
      </c>
      <c r="AAN9">
        <v>98.707999999999998</v>
      </c>
      <c r="AAO9">
        <v>92.403000000000006</v>
      </c>
      <c r="AAP9">
        <v>99.177000000000007</v>
      </c>
      <c r="AAQ9">
        <v>97.543000000000006</v>
      </c>
      <c r="AAR9">
        <v>98.707999999999998</v>
      </c>
      <c r="AAS9">
        <v>0</v>
      </c>
      <c r="AAT9">
        <v>92.403000000000006</v>
      </c>
      <c r="AAU9">
        <v>0</v>
      </c>
      <c r="AAV9">
        <v>99.168000000000006</v>
      </c>
      <c r="AAW9">
        <v>0</v>
      </c>
      <c r="AAX9">
        <v>98.52</v>
      </c>
      <c r="AAY9">
        <v>92.727000000000004</v>
      </c>
      <c r="AAZ9">
        <v>99.168000000000006</v>
      </c>
      <c r="ABA9">
        <v>97.438999999999993</v>
      </c>
      <c r="ABB9">
        <v>98.52</v>
      </c>
      <c r="ABC9">
        <v>0</v>
      </c>
      <c r="ABD9">
        <v>92.727000000000004</v>
      </c>
      <c r="ABE9">
        <v>0</v>
      </c>
      <c r="ABF9">
        <v>99.191999999999993</v>
      </c>
      <c r="ABG9">
        <v>0</v>
      </c>
      <c r="ABH9">
        <v>98.385000000000005</v>
      </c>
      <c r="ABI9">
        <v>92.884</v>
      </c>
      <c r="ABJ9">
        <v>99.191999999999993</v>
      </c>
      <c r="ABK9">
        <v>97.355000000000004</v>
      </c>
      <c r="ABL9">
        <v>98.385000000000005</v>
      </c>
      <c r="ABM9">
        <v>0</v>
      </c>
      <c r="ABN9">
        <v>92.884</v>
      </c>
      <c r="ABO9">
        <v>0</v>
      </c>
      <c r="ABP9">
        <v>99.245999999999995</v>
      </c>
      <c r="ABQ9">
        <v>0</v>
      </c>
      <c r="ABR9">
        <v>98.307000000000002</v>
      </c>
      <c r="ABS9">
        <v>92.968000000000004</v>
      </c>
      <c r="ABT9">
        <v>99.245999999999995</v>
      </c>
      <c r="ABU9">
        <v>97.305000000000007</v>
      </c>
      <c r="ABV9">
        <v>98.307000000000002</v>
      </c>
      <c r="ABW9">
        <v>0</v>
      </c>
      <c r="ABX9">
        <v>92.968000000000004</v>
      </c>
      <c r="ABY9">
        <v>0</v>
      </c>
      <c r="ABZ9">
        <v>99.290999999999997</v>
      </c>
      <c r="ACA9">
        <v>0</v>
      </c>
      <c r="ACB9">
        <v>98.188000000000002</v>
      </c>
      <c r="ACC9">
        <v>93.028999999999996</v>
      </c>
      <c r="ACD9">
        <v>99.290999999999997</v>
      </c>
      <c r="ACE9">
        <v>97.218000000000004</v>
      </c>
      <c r="ACF9">
        <v>98.188000000000002</v>
      </c>
      <c r="ACG9">
        <v>0</v>
      </c>
      <c r="ACH9">
        <v>93.028999999999996</v>
      </c>
      <c r="ACI9">
        <v>0</v>
      </c>
      <c r="ACJ9">
        <v>99.328999999999994</v>
      </c>
      <c r="ACK9">
        <v>0</v>
      </c>
      <c r="ACL9">
        <v>98.037000000000006</v>
      </c>
      <c r="ACM9">
        <v>93.051000000000002</v>
      </c>
      <c r="ACN9">
        <v>99.328999999999994</v>
      </c>
      <c r="ACO9">
        <v>97.097999999999999</v>
      </c>
      <c r="ACP9">
        <v>98.037000000000006</v>
      </c>
      <c r="ACQ9">
        <v>0</v>
      </c>
      <c r="ACR9">
        <v>93.051000000000002</v>
      </c>
      <c r="ACS9">
        <v>0</v>
      </c>
      <c r="ACT9">
        <v>99.36</v>
      </c>
      <c r="ACU9">
        <v>0</v>
      </c>
      <c r="ACV9">
        <v>97.888999999999996</v>
      </c>
      <c r="ACW9">
        <v>93.066000000000003</v>
      </c>
      <c r="ACX9">
        <v>99.36</v>
      </c>
      <c r="ACY9">
        <v>96.977000000000004</v>
      </c>
      <c r="ACZ9">
        <v>97.888999999999996</v>
      </c>
      <c r="ADA9">
        <v>0</v>
      </c>
      <c r="ADB9">
        <v>93.066000000000003</v>
      </c>
      <c r="ADC9">
        <v>0</v>
      </c>
      <c r="ADD9">
        <v>99.387</v>
      </c>
      <c r="ADE9">
        <v>0</v>
      </c>
      <c r="ADF9">
        <v>97.747</v>
      </c>
      <c r="ADG9">
        <v>92.78</v>
      </c>
      <c r="ADH9">
        <v>99.387</v>
      </c>
      <c r="ADI9">
        <v>96.798000000000002</v>
      </c>
      <c r="ADJ9">
        <v>97.747</v>
      </c>
      <c r="ADK9">
        <v>0</v>
      </c>
      <c r="ADL9">
        <v>92.78</v>
      </c>
      <c r="ADM9">
        <v>0</v>
      </c>
      <c r="ADN9">
        <v>99.411000000000001</v>
      </c>
      <c r="ADO9">
        <v>0</v>
      </c>
      <c r="ADP9">
        <v>97.611000000000004</v>
      </c>
      <c r="ADQ9">
        <v>92.522000000000006</v>
      </c>
      <c r="ADR9">
        <v>99.411000000000001</v>
      </c>
      <c r="ADS9">
        <v>96.629000000000005</v>
      </c>
      <c r="ADT9">
        <v>97.611000000000004</v>
      </c>
      <c r="ADU9">
        <v>0</v>
      </c>
      <c r="ADV9">
        <v>92.522000000000006</v>
      </c>
      <c r="ADW9">
        <v>0</v>
      </c>
      <c r="ADX9">
        <v>99.432000000000002</v>
      </c>
      <c r="ADY9">
        <v>0</v>
      </c>
      <c r="ADZ9">
        <v>97.478999999999999</v>
      </c>
      <c r="AEA9">
        <v>92.287999999999997</v>
      </c>
      <c r="AEB9">
        <v>99.432000000000002</v>
      </c>
      <c r="AEC9">
        <v>96.465999999999994</v>
      </c>
      <c r="AED9">
        <v>97.478999999999999</v>
      </c>
      <c r="AEE9">
        <v>0</v>
      </c>
      <c r="AEF9">
        <v>92.287999999999997</v>
      </c>
      <c r="AEG9">
        <v>0</v>
      </c>
      <c r="AEH9">
        <v>99.858999999999995</v>
      </c>
      <c r="AEI9">
        <v>0</v>
      </c>
      <c r="AEJ9">
        <v>99.429000000000002</v>
      </c>
      <c r="AEK9">
        <v>73.798000000000002</v>
      </c>
      <c r="AEL9">
        <v>99.858999999999995</v>
      </c>
      <c r="AEM9">
        <v>94.754999999999995</v>
      </c>
      <c r="AEN9">
        <v>99.429000000000002</v>
      </c>
      <c r="AEO9">
        <v>0</v>
      </c>
      <c r="AEP9">
        <v>73.798000000000002</v>
      </c>
      <c r="AEQ9">
        <v>0</v>
      </c>
      <c r="AER9">
        <v>99.831000000000003</v>
      </c>
      <c r="AES9">
        <v>0</v>
      </c>
      <c r="AET9">
        <v>99.212999999999994</v>
      </c>
      <c r="AEU9">
        <v>69.745000000000005</v>
      </c>
      <c r="AEV9">
        <v>99.831000000000003</v>
      </c>
      <c r="AEW9">
        <v>93.766999999999996</v>
      </c>
      <c r="AEX9">
        <v>99.212999999999994</v>
      </c>
      <c r="AEY9">
        <v>0</v>
      </c>
      <c r="AEZ9">
        <v>69.745000000000005</v>
      </c>
      <c r="AFA9">
        <v>0</v>
      </c>
      <c r="AFB9">
        <v>99.846999999999994</v>
      </c>
      <c r="AFC9">
        <v>0</v>
      </c>
      <c r="AFD9">
        <v>99.045000000000002</v>
      </c>
      <c r="AFE9">
        <v>66.393000000000001</v>
      </c>
      <c r="AFF9">
        <v>99.846999999999994</v>
      </c>
      <c r="AFG9">
        <v>92.951999999999998</v>
      </c>
      <c r="AFH9">
        <v>99.045000000000002</v>
      </c>
      <c r="AFI9">
        <v>0</v>
      </c>
      <c r="AFJ9">
        <v>66.393000000000001</v>
      </c>
      <c r="AFK9">
        <v>0</v>
      </c>
      <c r="AFL9">
        <v>99.858999999999995</v>
      </c>
      <c r="AFM9">
        <v>0</v>
      </c>
      <c r="AFN9">
        <v>98.918999999999997</v>
      </c>
      <c r="AFO9">
        <v>63.72</v>
      </c>
      <c r="AFP9">
        <v>99.858999999999995</v>
      </c>
      <c r="AFQ9">
        <v>92.328000000000003</v>
      </c>
      <c r="AFR9">
        <v>98.918999999999997</v>
      </c>
      <c r="AFS9">
        <v>0</v>
      </c>
      <c r="AFT9">
        <v>63.72</v>
      </c>
      <c r="AFU9">
        <v>0</v>
      </c>
      <c r="AFV9">
        <v>99.867999999999995</v>
      </c>
      <c r="AFW9">
        <v>0</v>
      </c>
      <c r="AFX9">
        <v>98.805999999999997</v>
      </c>
      <c r="AFY9">
        <v>61.777999999999999</v>
      </c>
      <c r="AFZ9">
        <v>99.867999999999995</v>
      </c>
      <c r="AGA9">
        <v>91.86</v>
      </c>
      <c r="AGB9">
        <v>98.805999999999997</v>
      </c>
      <c r="AGC9">
        <v>0</v>
      </c>
      <c r="AGD9">
        <v>61.777999999999999</v>
      </c>
      <c r="AGE9">
        <v>0</v>
      </c>
      <c r="AGF9">
        <v>99.876000000000005</v>
      </c>
      <c r="AGG9">
        <v>0</v>
      </c>
      <c r="AGH9">
        <v>98.700999999999993</v>
      </c>
      <c r="AGI9">
        <v>60.198</v>
      </c>
      <c r="AGJ9">
        <v>99.876000000000005</v>
      </c>
      <c r="AGK9">
        <v>91.457999999999998</v>
      </c>
      <c r="AGL9">
        <v>98.700999999999993</v>
      </c>
      <c r="AGM9">
        <v>0</v>
      </c>
      <c r="AGN9">
        <v>60.198</v>
      </c>
      <c r="AGO9">
        <v>0</v>
      </c>
      <c r="AGP9">
        <v>99.882999999999996</v>
      </c>
      <c r="AGQ9">
        <v>0</v>
      </c>
      <c r="AGR9">
        <v>98.605000000000004</v>
      </c>
      <c r="AGS9">
        <v>58.796999999999997</v>
      </c>
      <c r="AGT9">
        <v>99.882999999999996</v>
      </c>
      <c r="AGU9">
        <v>91.11</v>
      </c>
      <c r="AGV9">
        <v>98.605000000000004</v>
      </c>
      <c r="AGW9">
        <v>0</v>
      </c>
      <c r="AGX9">
        <v>58.796999999999997</v>
      </c>
      <c r="AGY9">
        <v>0</v>
      </c>
      <c r="AGZ9">
        <v>99.888000000000005</v>
      </c>
      <c r="AHA9">
        <v>0</v>
      </c>
      <c r="AHB9">
        <v>98.58</v>
      </c>
      <c r="AHC9">
        <v>57.505000000000003</v>
      </c>
      <c r="AHD9">
        <v>99.888000000000005</v>
      </c>
      <c r="AHE9">
        <v>90.811000000000007</v>
      </c>
      <c r="AHF9">
        <v>98.58</v>
      </c>
      <c r="AHG9">
        <v>0</v>
      </c>
      <c r="AHH9">
        <v>57.505000000000003</v>
      </c>
      <c r="AHI9">
        <v>0</v>
      </c>
      <c r="AHJ9">
        <v>99.893000000000001</v>
      </c>
      <c r="AHK9">
        <v>0</v>
      </c>
      <c r="AHL9">
        <v>98.561000000000007</v>
      </c>
      <c r="AHM9">
        <v>56.156999999999996</v>
      </c>
      <c r="AHN9">
        <v>99.893000000000001</v>
      </c>
      <c r="AHO9">
        <v>90.463999999999999</v>
      </c>
      <c r="AHP9">
        <v>98.561000000000007</v>
      </c>
      <c r="AHQ9">
        <v>0</v>
      </c>
      <c r="AHR9">
        <v>56.156999999999996</v>
      </c>
      <c r="AHS9">
        <v>0</v>
      </c>
      <c r="AHT9">
        <v>99.897000000000006</v>
      </c>
      <c r="AHU9">
        <v>0</v>
      </c>
      <c r="AHV9">
        <v>98.540999999999997</v>
      </c>
      <c r="AHW9">
        <v>54.941000000000003</v>
      </c>
      <c r="AHX9">
        <v>99.897000000000006</v>
      </c>
      <c r="AHY9">
        <v>90.13</v>
      </c>
      <c r="AHZ9">
        <v>98.540999999999997</v>
      </c>
      <c r="AIA9">
        <v>0</v>
      </c>
      <c r="AIB9">
        <v>54.941000000000003</v>
      </c>
      <c r="AIC9">
        <v>0</v>
      </c>
      <c r="AID9">
        <v>99.900999999999996</v>
      </c>
      <c r="AIE9">
        <v>0</v>
      </c>
      <c r="AIF9">
        <v>98.519000000000005</v>
      </c>
      <c r="AIG9">
        <v>53.838000000000001</v>
      </c>
      <c r="AIH9">
        <v>99.900999999999996</v>
      </c>
      <c r="AII9">
        <v>89.802999999999997</v>
      </c>
      <c r="AIJ9">
        <v>98.519000000000005</v>
      </c>
      <c r="AIK9">
        <v>0</v>
      </c>
      <c r="AIL9">
        <v>53.838000000000001</v>
      </c>
      <c r="AIM9">
        <v>0</v>
      </c>
      <c r="AIN9">
        <v>31170</v>
      </c>
      <c r="AIO9">
        <v>0</v>
      </c>
      <c r="AIP9">
        <v>21618</v>
      </c>
      <c r="AIQ9">
        <v>9552</v>
      </c>
      <c r="AIR9">
        <v>21618</v>
      </c>
      <c r="AIS9">
        <v>0</v>
      </c>
      <c r="AIT9">
        <v>9552</v>
      </c>
      <c r="AIU9">
        <v>0</v>
      </c>
    </row>
    <row r="10" spans="1:931" x14ac:dyDescent="0.25">
      <c r="A10" t="s">
        <v>931</v>
      </c>
      <c r="B10">
        <v>28735</v>
      </c>
      <c r="C10">
        <v>0</v>
      </c>
      <c r="D10">
        <v>28735</v>
      </c>
      <c r="E10">
        <v>18490</v>
      </c>
      <c r="F10">
        <v>15089</v>
      </c>
      <c r="G10">
        <v>17228</v>
      </c>
      <c r="H10">
        <v>18584</v>
      </c>
      <c r="I10">
        <v>19594</v>
      </c>
      <c r="J10">
        <v>20426</v>
      </c>
      <c r="K10">
        <v>21136</v>
      </c>
      <c r="L10">
        <v>21752</v>
      </c>
      <c r="M10">
        <v>22291</v>
      </c>
      <c r="N10">
        <v>22782</v>
      </c>
      <c r="O10">
        <v>23220</v>
      </c>
      <c r="P10">
        <v>23632</v>
      </c>
      <c r="Q10">
        <v>9998</v>
      </c>
      <c r="R10">
        <v>11377</v>
      </c>
      <c r="S10">
        <v>12224</v>
      </c>
      <c r="T10">
        <v>12867</v>
      </c>
      <c r="U10">
        <v>13372</v>
      </c>
      <c r="V10">
        <v>13789</v>
      </c>
      <c r="W10">
        <v>14147</v>
      </c>
      <c r="X10">
        <v>14452</v>
      </c>
      <c r="Y10">
        <v>14741</v>
      </c>
      <c r="Z10">
        <v>14991</v>
      </c>
      <c r="AA10">
        <v>15229</v>
      </c>
      <c r="AB10">
        <v>95.965000000000003</v>
      </c>
      <c r="AC10">
        <v>99.748000000000005</v>
      </c>
      <c r="AD10">
        <v>99.686999999999998</v>
      </c>
      <c r="AE10">
        <v>99.665999999999997</v>
      </c>
      <c r="AF10">
        <v>99.643000000000001</v>
      </c>
      <c r="AG10">
        <v>99.617999999999995</v>
      </c>
      <c r="AH10">
        <v>99.593000000000004</v>
      </c>
      <c r="AI10">
        <v>99.567999999999998</v>
      </c>
      <c r="AJ10">
        <v>99.542000000000002</v>
      </c>
      <c r="AK10">
        <v>99.516999999999996</v>
      </c>
      <c r="AL10">
        <v>99.513000000000005</v>
      </c>
      <c r="AM10">
        <v>99.522000000000006</v>
      </c>
      <c r="AN10">
        <v>99.581999999999994</v>
      </c>
      <c r="AO10">
        <v>99.495000000000005</v>
      </c>
      <c r="AP10">
        <v>99.403000000000006</v>
      </c>
      <c r="AQ10">
        <v>99.311000000000007</v>
      </c>
      <c r="AR10">
        <v>99.221999999999994</v>
      </c>
      <c r="AS10">
        <v>99.134</v>
      </c>
      <c r="AT10">
        <v>99.048000000000002</v>
      </c>
      <c r="AU10">
        <v>98.986000000000004</v>
      </c>
      <c r="AV10">
        <v>98.938000000000002</v>
      </c>
      <c r="AW10">
        <v>98.888999999999996</v>
      </c>
      <c r="AX10">
        <v>98.840999999999994</v>
      </c>
      <c r="AY10">
        <v>9998</v>
      </c>
      <c r="AZ10">
        <v>11377</v>
      </c>
      <c r="BA10">
        <v>12224</v>
      </c>
      <c r="BB10">
        <v>12867</v>
      </c>
      <c r="BC10">
        <v>13372</v>
      </c>
      <c r="BD10">
        <v>13789</v>
      </c>
      <c r="BE10">
        <v>14147</v>
      </c>
      <c r="BF10">
        <v>14452</v>
      </c>
      <c r="BG10">
        <v>14741</v>
      </c>
      <c r="BH10">
        <v>14991</v>
      </c>
      <c r="BI10">
        <v>15229</v>
      </c>
      <c r="BJ10">
        <v>4.2610000000000001</v>
      </c>
      <c r="BK10">
        <v>4.5179999999999998</v>
      </c>
      <c r="BL10">
        <v>4.5570000000000004</v>
      </c>
      <c r="BM10">
        <v>4.7869999999999999</v>
      </c>
      <c r="BN10">
        <v>5.01</v>
      </c>
      <c r="BO10">
        <v>5.069</v>
      </c>
      <c r="BP10">
        <v>5.0890000000000004</v>
      </c>
      <c r="BQ10">
        <v>5.141</v>
      </c>
      <c r="BR10">
        <v>5.2169999999999996</v>
      </c>
      <c r="BS10">
        <v>5.3029999999999999</v>
      </c>
      <c r="BT10">
        <v>5.4630000000000001</v>
      </c>
      <c r="BU10">
        <v>0.61</v>
      </c>
      <c r="BV10">
        <v>0.79100000000000004</v>
      </c>
      <c r="BW10">
        <v>0.93300000000000005</v>
      </c>
      <c r="BX10">
        <v>1.0569999999999999</v>
      </c>
      <c r="BY10">
        <v>1.1890000000000001</v>
      </c>
      <c r="BZ10">
        <v>1.327</v>
      </c>
      <c r="CA10">
        <v>1.4630000000000001</v>
      </c>
      <c r="CB10">
        <v>1.5980000000000001</v>
      </c>
      <c r="CC10">
        <v>1.73</v>
      </c>
      <c r="CD10">
        <v>1.8280000000000001</v>
      </c>
      <c r="CE10">
        <v>1.9039999999999999</v>
      </c>
      <c r="CF10">
        <v>3.9209999999999998</v>
      </c>
      <c r="CG10">
        <v>4.1139999999999999</v>
      </c>
      <c r="CH10">
        <v>4.09</v>
      </c>
      <c r="CI10">
        <v>4.2510000000000003</v>
      </c>
      <c r="CJ10">
        <v>4.3899999999999997</v>
      </c>
      <c r="CK10">
        <v>4.3949999999999996</v>
      </c>
      <c r="CL10">
        <v>4.375</v>
      </c>
      <c r="CM10">
        <v>4.3869999999999996</v>
      </c>
      <c r="CN10">
        <v>4.423</v>
      </c>
      <c r="CO10">
        <v>4.4359999999999999</v>
      </c>
      <c r="CP10">
        <v>4.5049999999999999</v>
      </c>
      <c r="CQ10">
        <v>392</v>
      </c>
      <c r="CR10">
        <v>468</v>
      </c>
      <c r="CS10">
        <v>500</v>
      </c>
      <c r="CT10">
        <v>547</v>
      </c>
      <c r="CU10">
        <v>587</v>
      </c>
      <c r="CV10">
        <v>606</v>
      </c>
      <c r="CW10">
        <v>619</v>
      </c>
      <c r="CX10">
        <v>634</v>
      </c>
      <c r="CY10">
        <v>652</v>
      </c>
      <c r="CZ10">
        <v>665</v>
      </c>
      <c r="DA10">
        <v>686</v>
      </c>
      <c r="DB10">
        <v>61</v>
      </c>
      <c r="DC10">
        <v>90</v>
      </c>
      <c r="DD10">
        <v>114</v>
      </c>
      <c r="DE10">
        <v>136</v>
      </c>
      <c r="DF10">
        <v>159</v>
      </c>
      <c r="DG10">
        <v>183</v>
      </c>
      <c r="DH10">
        <v>207</v>
      </c>
      <c r="DI10">
        <v>231</v>
      </c>
      <c r="DJ10">
        <v>255</v>
      </c>
      <c r="DK10">
        <v>274</v>
      </c>
      <c r="DL10">
        <v>290</v>
      </c>
      <c r="DM10">
        <v>426</v>
      </c>
      <c r="DN10">
        <v>514</v>
      </c>
      <c r="DO10">
        <v>557</v>
      </c>
      <c r="DP10">
        <v>616</v>
      </c>
      <c r="DQ10">
        <v>670</v>
      </c>
      <c r="DR10">
        <v>699</v>
      </c>
      <c r="DS10">
        <v>720</v>
      </c>
      <c r="DT10">
        <v>743</v>
      </c>
      <c r="DU10">
        <v>769</v>
      </c>
      <c r="DV10">
        <v>795</v>
      </c>
      <c r="DW10">
        <v>832</v>
      </c>
      <c r="DX10">
        <v>23581</v>
      </c>
      <c r="DY10">
        <v>24341</v>
      </c>
      <c r="DZ10">
        <v>24850</v>
      </c>
      <c r="EA10">
        <v>25217</v>
      </c>
      <c r="EB10">
        <v>25544</v>
      </c>
      <c r="EC10">
        <v>25837</v>
      </c>
      <c r="ED10">
        <v>26095</v>
      </c>
      <c r="EE10">
        <v>26329</v>
      </c>
      <c r="EF10">
        <v>26531</v>
      </c>
      <c r="EG10">
        <v>26719</v>
      </c>
      <c r="EH10">
        <v>26893</v>
      </c>
      <c r="EI10">
        <v>23144</v>
      </c>
      <c r="EJ10">
        <v>23916</v>
      </c>
      <c r="EK10">
        <v>24422</v>
      </c>
      <c r="EL10">
        <v>24794</v>
      </c>
      <c r="EM10">
        <v>25126</v>
      </c>
      <c r="EN10">
        <v>25411</v>
      </c>
      <c r="EO10">
        <v>25659</v>
      </c>
      <c r="EP10">
        <v>25885</v>
      </c>
      <c r="EQ10">
        <v>26081</v>
      </c>
      <c r="ER10">
        <v>26265</v>
      </c>
      <c r="ES10">
        <v>26441</v>
      </c>
      <c r="ET10">
        <v>98.15</v>
      </c>
      <c r="EU10">
        <v>98.256</v>
      </c>
      <c r="EV10">
        <v>98.278999999999996</v>
      </c>
      <c r="EW10">
        <v>98.325999999999993</v>
      </c>
      <c r="EX10">
        <v>98.366</v>
      </c>
      <c r="EY10">
        <v>98.355000000000004</v>
      </c>
      <c r="EZ10">
        <v>98.331000000000003</v>
      </c>
      <c r="FA10">
        <v>98.314999999999998</v>
      </c>
      <c r="FB10">
        <v>98.305000000000007</v>
      </c>
      <c r="FC10">
        <v>98.304000000000002</v>
      </c>
      <c r="FD10">
        <v>98.322999999999993</v>
      </c>
      <c r="FE10">
        <v>18012</v>
      </c>
      <c r="FF10">
        <v>97.418000000000006</v>
      </c>
      <c r="FG10">
        <v>15051</v>
      </c>
      <c r="FH10">
        <v>17172</v>
      </c>
      <c r="FI10">
        <v>18516</v>
      </c>
      <c r="FJ10">
        <v>19514</v>
      </c>
      <c r="FK10">
        <v>20334</v>
      </c>
      <c r="FL10">
        <v>21032</v>
      </c>
      <c r="FM10">
        <v>21636</v>
      </c>
      <c r="FN10">
        <v>22163</v>
      </c>
      <c r="FO10">
        <v>22642</v>
      </c>
      <c r="FP10">
        <v>23075</v>
      </c>
      <c r="FQ10">
        <v>23487</v>
      </c>
      <c r="FR10">
        <v>99.748000000000005</v>
      </c>
      <c r="FS10">
        <v>99.674999999999997</v>
      </c>
      <c r="FT10">
        <v>99.634</v>
      </c>
      <c r="FU10">
        <v>99.591999999999999</v>
      </c>
      <c r="FV10">
        <v>99.55</v>
      </c>
      <c r="FW10">
        <v>99.507999999999996</v>
      </c>
      <c r="FX10">
        <v>99.466999999999999</v>
      </c>
      <c r="FY10">
        <v>99.426000000000002</v>
      </c>
      <c r="FZ10">
        <v>99.385000000000005</v>
      </c>
      <c r="GA10">
        <v>99.378</v>
      </c>
      <c r="GB10">
        <v>99.388999999999996</v>
      </c>
      <c r="GC10">
        <v>15057</v>
      </c>
      <c r="GD10">
        <v>17184</v>
      </c>
      <c r="GE10">
        <v>18528</v>
      </c>
      <c r="GF10">
        <v>19526</v>
      </c>
      <c r="GG10">
        <v>20346</v>
      </c>
      <c r="GH10">
        <v>21044</v>
      </c>
      <c r="GI10">
        <v>21648</v>
      </c>
      <c r="GJ10">
        <v>22178</v>
      </c>
      <c r="GK10">
        <v>22661</v>
      </c>
      <c r="GL10">
        <v>23091</v>
      </c>
      <c r="GM10">
        <v>23495</v>
      </c>
      <c r="GN10">
        <v>99.790999999999997</v>
      </c>
      <c r="GO10">
        <v>99.748000000000005</v>
      </c>
      <c r="GP10">
        <v>99.700999999999993</v>
      </c>
      <c r="GQ10">
        <v>99.656000000000006</v>
      </c>
      <c r="GR10">
        <v>99.611000000000004</v>
      </c>
      <c r="GS10">
        <v>99.566999999999993</v>
      </c>
      <c r="GT10">
        <v>99.524000000000001</v>
      </c>
      <c r="GU10">
        <v>99.492999999999995</v>
      </c>
      <c r="GV10">
        <v>99.468999999999994</v>
      </c>
      <c r="GW10">
        <v>99.444000000000003</v>
      </c>
      <c r="GX10">
        <v>99.42</v>
      </c>
      <c r="GY10">
        <v>28735</v>
      </c>
      <c r="GZ10">
        <v>0</v>
      </c>
      <c r="HA10">
        <v>28735</v>
      </c>
      <c r="HB10">
        <v>0</v>
      </c>
      <c r="HC10">
        <v>28735</v>
      </c>
      <c r="HD10">
        <v>0</v>
      </c>
      <c r="HE10">
        <v>0</v>
      </c>
      <c r="HF10">
        <v>0</v>
      </c>
      <c r="HG10">
        <v>18281</v>
      </c>
      <c r="HH10">
        <v>0</v>
      </c>
      <c r="HI10">
        <v>17744</v>
      </c>
      <c r="HJ10">
        <v>537</v>
      </c>
      <c r="HK10">
        <v>17744</v>
      </c>
      <c r="HL10">
        <v>0</v>
      </c>
      <c r="HM10">
        <v>537</v>
      </c>
      <c r="HN10">
        <v>0</v>
      </c>
      <c r="HO10">
        <v>15089</v>
      </c>
      <c r="HP10">
        <v>0</v>
      </c>
      <c r="HQ10">
        <v>15089</v>
      </c>
      <c r="HR10">
        <v>0</v>
      </c>
      <c r="HS10">
        <v>15089</v>
      </c>
      <c r="HT10">
        <v>0</v>
      </c>
      <c r="HU10">
        <v>0</v>
      </c>
      <c r="HV10">
        <v>0</v>
      </c>
      <c r="HW10">
        <v>17228</v>
      </c>
      <c r="HX10">
        <v>0</v>
      </c>
      <c r="HY10">
        <v>17228</v>
      </c>
      <c r="HZ10">
        <v>0</v>
      </c>
      <c r="IA10">
        <v>17228</v>
      </c>
      <c r="IB10">
        <v>0</v>
      </c>
      <c r="IC10">
        <v>0</v>
      </c>
      <c r="ID10">
        <v>0</v>
      </c>
      <c r="IE10">
        <v>18584</v>
      </c>
      <c r="IF10">
        <v>0</v>
      </c>
      <c r="IG10">
        <v>18584</v>
      </c>
      <c r="IH10">
        <v>0</v>
      </c>
      <c r="II10">
        <v>18584</v>
      </c>
      <c r="IJ10">
        <v>0</v>
      </c>
      <c r="IK10">
        <v>0</v>
      </c>
      <c r="IL10">
        <v>0</v>
      </c>
      <c r="IM10">
        <v>19594</v>
      </c>
      <c r="IN10">
        <v>0</v>
      </c>
      <c r="IO10">
        <v>19594</v>
      </c>
      <c r="IP10">
        <v>0</v>
      </c>
      <c r="IQ10">
        <v>19594</v>
      </c>
      <c r="IR10">
        <v>0</v>
      </c>
      <c r="IS10">
        <v>0</v>
      </c>
      <c r="IT10">
        <v>0</v>
      </c>
      <c r="IU10">
        <v>20426</v>
      </c>
      <c r="IV10">
        <v>0</v>
      </c>
      <c r="IW10">
        <v>20426</v>
      </c>
      <c r="IX10">
        <v>0</v>
      </c>
      <c r="IY10">
        <v>20426</v>
      </c>
      <c r="IZ10">
        <v>0</v>
      </c>
      <c r="JA10">
        <v>0</v>
      </c>
      <c r="JB10">
        <v>0</v>
      </c>
      <c r="JC10">
        <v>21136</v>
      </c>
      <c r="JD10">
        <v>0</v>
      </c>
      <c r="JE10">
        <v>21136</v>
      </c>
      <c r="JF10">
        <v>0</v>
      </c>
      <c r="JG10">
        <v>21136</v>
      </c>
      <c r="JH10">
        <v>0</v>
      </c>
      <c r="JI10">
        <v>0</v>
      </c>
      <c r="JJ10">
        <v>0</v>
      </c>
      <c r="JK10">
        <v>21752</v>
      </c>
      <c r="JL10">
        <v>0</v>
      </c>
      <c r="JM10">
        <v>21752</v>
      </c>
      <c r="JN10">
        <v>0</v>
      </c>
      <c r="JO10">
        <v>21752</v>
      </c>
      <c r="JP10">
        <v>0</v>
      </c>
      <c r="JQ10">
        <v>0</v>
      </c>
      <c r="JR10">
        <v>0</v>
      </c>
      <c r="JS10">
        <v>22291</v>
      </c>
      <c r="JT10">
        <v>0</v>
      </c>
      <c r="JU10">
        <v>22291</v>
      </c>
      <c r="JV10">
        <v>0</v>
      </c>
      <c r="JW10">
        <v>22291</v>
      </c>
      <c r="JX10">
        <v>0</v>
      </c>
      <c r="JY10">
        <v>0</v>
      </c>
      <c r="JZ10">
        <v>0</v>
      </c>
      <c r="KA10">
        <v>22782</v>
      </c>
      <c r="KB10">
        <v>0</v>
      </c>
      <c r="KC10">
        <v>22782</v>
      </c>
      <c r="KD10">
        <v>0</v>
      </c>
      <c r="KE10">
        <v>22782</v>
      </c>
      <c r="KF10">
        <v>0</v>
      </c>
      <c r="KG10">
        <v>0</v>
      </c>
      <c r="KH10">
        <v>0</v>
      </c>
      <c r="KI10">
        <v>23220</v>
      </c>
      <c r="KJ10">
        <v>0</v>
      </c>
      <c r="KK10">
        <v>23220</v>
      </c>
      <c r="KL10">
        <v>0</v>
      </c>
      <c r="KM10">
        <v>23220</v>
      </c>
      <c r="KN10">
        <v>0</v>
      </c>
      <c r="KO10">
        <v>0</v>
      </c>
      <c r="KP10">
        <v>0</v>
      </c>
      <c r="KQ10">
        <v>23632</v>
      </c>
      <c r="KR10">
        <v>0</v>
      </c>
      <c r="KS10">
        <v>23632</v>
      </c>
      <c r="KT10">
        <v>0</v>
      </c>
      <c r="KU10">
        <v>23632</v>
      </c>
      <c r="KV10">
        <v>0</v>
      </c>
      <c r="KW10">
        <v>0</v>
      </c>
      <c r="KX10">
        <v>0</v>
      </c>
      <c r="KY10">
        <v>15070</v>
      </c>
      <c r="KZ10">
        <v>19</v>
      </c>
      <c r="LA10">
        <v>15051</v>
      </c>
      <c r="LB10">
        <v>38</v>
      </c>
      <c r="LC10">
        <v>15051</v>
      </c>
      <c r="LD10">
        <v>0</v>
      </c>
      <c r="LE10">
        <v>19</v>
      </c>
      <c r="LF10">
        <v>19</v>
      </c>
      <c r="LG10">
        <v>17199</v>
      </c>
      <c r="LH10">
        <v>29</v>
      </c>
      <c r="LI10">
        <v>17174</v>
      </c>
      <c r="LJ10">
        <v>54</v>
      </c>
      <c r="LK10">
        <v>17174</v>
      </c>
      <c r="LL10">
        <v>0</v>
      </c>
      <c r="LM10">
        <v>25</v>
      </c>
      <c r="LN10">
        <v>29</v>
      </c>
      <c r="LO10">
        <v>18547</v>
      </c>
      <c r="LP10">
        <v>37</v>
      </c>
      <c r="LQ10">
        <v>18522</v>
      </c>
      <c r="LR10">
        <v>62</v>
      </c>
      <c r="LS10">
        <v>18522</v>
      </c>
      <c r="LT10">
        <v>0</v>
      </c>
      <c r="LU10">
        <v>25</v>
      </c>
      <c r="LV10">
        <v>37</v>
      </c>
      <c r="LW10">
        <v>19549</v>
      </c>
      <c r="LX10">
        <v>45</v>
      </c>
      <c r="LY10">
        <v>19524</v>
      </c>
      <c r="LZ10">
        <v>70</v>
      </c>
      <c r="MA10">
        <v>19524</v>
      </c>
      <c r="MB10">
        <v>0</v>
      </c>
      <c r="MC10">
        <v>25</v>
      </c>
      <c r="MD10">
        <v>45</v>
      </c>
      <c r="ME10">
        <v>20373</v>
      </c>
      <c r="MF10">
        <v>53</v>
      </c>
      <c r="MG10">
        <v>20348</v>
      </c>
      <c r="MH10">
        <v>78</v>
      </c>
      <c r="MI10">
        <v>20348</v>
      </c>
      <c r="MJ10">
        <v>0</v>
      </c>
      <c r="MK10">
        <v>25</v>
      </c>
      <c r="ML10">
        <v>53</v>
      </c>
      <c r="MM10">
        <v>21075</v>
      </c>
      <c r="MN10">
        <v>61</v>
      </c>
      <c r="MO10">
        <v>21050</v>
      </c>
      <c r="MP10">
        <v>86</v>
      </c>
      <c r="MQ10">
        <v>21050</v>
      </c>
      <c r="MR10">
        <v>0</v>
      </c>
      <c r="MS10">
        <v>25</v>
      </c>
      <c r="MT10">
        <v>61</v>
      </c>
      <c r="MU10">
        <v>21683</v>
      </c>
      <c r="MV10">
        <v>69</v>
      </c>
      <c r="MW10">
        <v>21658</v>
      </c>
      <c r="MX10">
        <v>94</v>
      </c>
      <c r="MY10">
        <v>21658</v>
      </c>
      <c r="MZ10">
        <v>0</v>
      </c>
      <c r="NA10">
        <v>25</v>
      </c>
      <c r="NB10">
        <v>69</v>
      </c>
      <c r="NC10">
        <v>22214</v>
      </c>
      <c r="ND10">
        <v>77</v>
      </c>
      <c r="NE10">
        <v>22189</v>
      </c>
      <c r="NF10">
        <v>102</v>
      </c>
      <c r="NG10">
        <v>22189</v>
      </c>
      <c r="NH10">
        <v>0</v>
      </c>
      <c r="NI10">
        <v>25</v>
      </c>
      <c r="NJ10">
        <v>77</v>
      </c>
      <c r="NK10">
        <v>22697</v>
      </c>
      <c r="NL10">
        <v>85</v>
      </c>
      <c r="NM10">
        <v>22672</v>
      </c>
      <c r="NN10">
        <v>110</v>
      </c>
      <c r="NO10">
        <v>22672</v>
      </c>
      <c r="NP10">
        <v>0</v>
      </c>
      <c r="NQ10">
        <v>25</v>
      </c>
      <c r="NR10">
        <v>85</v>
      </c>
      <c r="NS10">
        <v>23132</v>
      </c>
      <c r="NT10">
        <v>88</v>
      </c>
      <c r="NU10">
        <v>23107</v>
      </c>
      <c r="NV10">
        <v>113</v>
      </c>
      <c r="NW10">
        <v>23107</v>
      </c>
      <c r="NX10">
        <v>0</v>
      </c>
      <c r="NY10">
        <v>25</v>
      </c>
      <c r="NZ10">
        <v>88</v>
      </c>
      <c r="OA10">
        <v>23544</v>
      </c>
      <c r="OB10">
        <v>88</v>
      </c>
      <c r="OC10">
        <v>23519</v>
      </c>
      <c r="OD10">
        <v>113</v>
      </c>
      <c r="OE10">
        <v>23519</v>
      </c>
      <c r="OF10">
        <v>0</v>
      </c>
      <c r="OG10">
        <v>25</v>
      </c>
      <c r="OH10">
        <v>88</v>
      </c>
      <c r="OI10">
        <v>15089</v>
      </c>
      <c r="OJ10">
        <v>0</v>
      </c>
      <c r="OK10">
        <v>15026</v>
      </c>
      <c r="OL10">
        <v>63</v>
      </c>
      <c r="OM10">
        <v>15026</v>
      </c>
      <c r="ON10">
        <v>0</v>
      </c>
      <c r="OO10">
        <v>63</v>
      </c>
      <c r="OP10">
        <v>0</v>
      </c>
      <c r="OQ10">
        <v>17228</v>
      </c>
      <c r="OR10">
        <v>0</v>
      </c>
      <c r="OS10">
        <v>17141</v>
      </c>
      <c r="OT10">
        <v>87</v>
      </c>
      <c r="OU10">
        <v>17141</v>
      </c>
      <c r="OV10">
        <v>0</v>
      </c>
      <c r="OW10">
        <v>87</v>
      </c>
      <c r="OX10">
        <v>0</v>
      </c>
      <c r="OY10">
        <v>18584</v>
      </c>
      <c r="OZ10">
        <v>0</v>
      </c>
      <c r="PA10">
        <v>18473</v>
      </c>
      <c r="PB10">
        <v>111</v>
      </c>
      <c r="PC10">
        <v>18473</v>
      </c>
      <c r="PD10">
        <v>0</v>
      </c>
      <c r="PE10">
        <v>111</v>
      </c>
      <c r="PF10">
        <v>0</v>
      </c>
      <c r="PG10">
        <v>19594</v>
      </c>
      <c r="PH10">
        <v>0</v>
      </c>
      <c r="PI10">
        <v>19459</v>
      </c>
      <c r="PJ10">
        <v>135</v>
      </c>
      <c r="PK10">
        <v>19459</v>
      </c>
      <c r="PL10">
        <v>0</v>
      </c>
      <c r="PM10">
        <v>135</v>
      </c>
      <c r="PN10">
        <v>0</v>
      </c>
      <c r="PO10">
        <v>20426</v>
      </c>
      <c r="PP10">
        <v>0</v>
      </c>
      <c r="PQ10">
        <v>20267</v>
      </c>
      <c r="PR10">
        <v>159</v>
      </c>
      <c r="PS10">
        <v>20267</v>
      </c>
      <c r="PT10">
        <v>0</v>
      </c>
      <c r="PU10">
        <v>159</v>
      </c>
      <c r="PV10">
        <v>0</v>
      </c>
      <c r="PW10">
        <v>21136</v>
      </c>
      <c r="PX10">
        <v>0</v>
      </c>
      <c r="PY10">
        <v>20953</v>
      </c>
      <c r="PZ10">
        <v>183</v>
      </c>
      <c r="QA10">
        <v>20953</v>
      </c>
      <c r="QB10">
        <v>0</v>
      </c>
      <c r="QC10">
        <v>183</v>
      </c>
      <c r="QD10">
        <v>0</v>
      </c>
      <c r="QE10">
        <v>21752</v>
      </c>
      <c r="QF10">
        <v>0</v>
      </c>
      <c r="QG10">
        <v>21545</v>
      </c>
      <c r="QH10">
        <v>207</v>
      </c>
      <c r="QI10">
        <v>21545</v>
      </c>
      <c r="QJ10">
        <v>0</v>
      </c>
      <c r="QK10">
        <v>207</v>
      </c>
      <c r="QL10">
        <v>0</v>
      </c>
      <c r="QM10">
        <v>22291</v>
      </c>
      <c r="QN10">
        <v>0</v>
      </c>
      <c r="QO10">
        <v>22065</v>
      </c>
      <c r="QP10">
        <v>226</v>
      </c>
      <c r="QQ10">
        <v>22065</v>
      </c>
      <c r="QR10">
        <v>0</v>
      </c>
      <c r="QS10">
        <v>226</v>
      </c>
      <c r="QT10">
        <v>0</v>
      </c>
      <c r="QU10">
        <v>22782</v>
      </c>
      <c r="QV10">
        <v>0</v>
      </c>
      <c r="QW10">
        <v>22540</v>
      </c>
      <c r="QX10">
        <v>242</v>
      </c>
      <c r="QY10">
        <v>22540</v>
      </c>
      <c r="QZ10">
        <v>0</v>
      </c>
      <c r="RA10">
        <v>242</v>
      </c>
      <c r="RB10">
        <v>0</v>
      </c>
      <c r="RC10">
        <v>23220</v>
      </c>
      <c r="RD10">
        <v>0</v>
      </c>
      <c r="RE10">
        <v>22962</v>
      </c>
      <c r="RF10">
        <v>258</v>
      </c>
      <c r="RG10">
        <v>22962</v>
      </c>
      <c r="RH10">
        <v>0</v>
      </c>
      <c r="RI10">
        <v>258</v>
      </c>
      <c r="RJ10">
        <v>0</v>
      </c>
      <c r="RK10">
        <v>23632</v>
      </c>
      <c r="RL10">
        <v>0</v>
      </c>
      <c r="RM10">
        <v>23358</v>
      </c>
      <c r="RN10">
        <v>274</v>
      </c>
      <c r="RO10">
        <v>23358</v>
      </c>
      <c r="RP10">
        <v>0</v>
      </c>
      <c r="RQ10">
        <v>274</v>
      </c>
      <c r="RR10">
        <v>0</v>
      </c>
      <c r="RS10">
        <v>18281</v>
      </c>
      <c r="RT10">
        <v>0</v>
      </c>
      <c r="RU10">
        <v>17744</v>
      </c>
      <c r="RV10">
        <v>0</v>
      </c>
      <c r="RW10">
        <v>17744</v>
      </c>
      <c r="RX10">
        <v>0</v>
      </c>
      <c r="RY10">
        <v>0</v>
      </c>
      <c r="RZ10">
        <v>0</v>
      </c>
      <c r="SA10">
        <v>17744</v>
      </c>
      <c r="SB10">
        <v>15070</v>
      </c>
      <c r="SC10">
        <v>0</v>
      </c>
      <c r="SD10">
        <v>15051</v>
      </c>
      <c r="SE10">
        <v>0</v>
      </c>
      <c r="SF10">
        <v>15051</v>
      </c>
      <c r="SG10">
        <v>0</v>
      </c>
      <c r="SH10">
        <v>0</v>
      </c>
      <c r="SI10">
        <v>0</v>
      </c>
      <c r="SJ10">
        <v>15051</v>
      </c>
      <c r="SK10">
        <v>17199</v>
      </c>
      <c r="SL10">
        <v>0</v>
      </c>
      <c r="SM10">
        <v>17174</v>
      </c>
      <c r="SN10">
        <v>0</v>
      </c>
      <c r="SO10">
        <v>17174</v>
      </c>
      <c r="SP10">
        <v>0</v>
      </c>
      <c r="SQ10">
        <v>0</v>
      </c>
      <c r="SR10">
        <v>0</v>
      </c>
      <c r="SS10">
        <v>17174</v>
      </c>
      <c r="ST10">
        <v>18547</v>
      </c>
      <c r="SU10">
        <v>0</v>
      </c>
      <c r="SV10">
        <v>18522</v>
      </c>
      <c r="SW10">
        <v>0</v>
      </c>
      <c r="SX10">
        <v>18522</v>
      </c>
      <c r="SY10">
        <v>0</v>
      </c>
      <c r="SZ10">
        <v>0</v>
      </c>
      <c r="TA10">
        <v>0</v>
      </c>
      <c r="TB10">
        <v>18522</v>
      </c>
      <c r="TC10">
        <v>19549</v>
      </c>
      <c r="TD10">
        <v>0</v>
      </c>
      <c r="TE10">
        <v>19524</v>
      </c>
      <c r="TF10">
        <v>0</v>
      </c>
      <c r="TG10">
        <v>19524</v>
      </c>
      <c r="TH10">
        <v>0</v>
      </c>
      <c r="TI10">
        <v>0</v>
      </c>
      <c r="TJ10">
        <v>0</v>
      </c>
      <c r="TK10">
        <v>19524</v>
      </c>
      <c r="TL10">
        <v>20373</v>
      </c>
      <c r="TM10">
        <v>0</v>
      </c>
      <c r="TN10">
        <v>20348</v>
      </c>
      <c r="TO10">
        <v>0</v>
      </c>
      <c r="TP10">
        <v>20348</v>
      </c>
      <c r="TQ10">
        <v>0</v>
      </c>
      <c r="TR10">
        <v>0</v>
      </c>
      <c r="TS10">
        <v>0</v>
      </c>
      <c r="TT10">
        <v>20348</v>
      </c>
      <c r="TU10">
        <v>21075</v>
      </c>
      <c r="TV10">
        <v>0</v>
      </c>
      <c r="TW10">
        <v>21050</v>
      </c>
      <c r="TX10">
        <v>0</v>
      </c>
      <c r="TY10">
        <v>21050</v>
      </c>
      <c r="TZ10">
        <v>0</v>
      </c>
      <c r="UA10">
        <v>0</v>
      </c>
      <c r="UB10">
        <v>0</v>
      </c>
      <c r="UC10">
        <v>21050</v>
      </c>
      <c r="UD10">
        <v>21683</v>
      </c>
      <c r="UE10">
        <v>0</v>
      </c>
      <c r="UF10">
        <v>21658</v>
      </c>
      <c r="UG10">
        <v>0</v>
      </c>
      <c r="UH10">
        <v>21658</v>
      </c>
      <c r="UI10">
        <v>0</v>
      </c>
      <c r="UJ10">
        <v>0</v>
      </c>
      <c r="UK10">
        <v>0</v>
      </c>
      <c r="UL10">
        <v>21658</v>
      </c>
      <c r="UM10">
        <v>22214</v>
      </c>
      <c r="UN10">
        <v>0</v>
      </c>
      <c r="UO10">
        <v>22189</v>
      </c>
      <c r="UP10">
        <v>0</v>
      </c>
      <c r="UQ10">
        <v>22189</v>
      </c>
      <c r="UR10">
        <v>0</v>
      </c>
      <c r="US10">
        <v>0</v>
      </c>
      <c r="UT10">
        <v>0</v>
      </c>
      <c r="UU10">
        <v>22189</v>
      </c>
      <c r="UV10">
        <v>22697</v>
      </c>
      <c r="UW10">
        <v>0</v>
      </c>
      <c r="UX10">
        <v>22672</v>
      </c>
      <c r="UY10">
        <v>0</v>
      </c>
      <c r="UZ10">
        <v>22672</v>
      </c>
      <c r="VA10">
        <v>0</v>
      </c>
      <c r="VB10">
        <v>0</v>
      </c>
      <c r="VC10">
        <v>0</v>
      </c>
      <c r="VD10">
        <v>22672</v>
      </c>
      <c r="VE10">
        <v>23132</v>
      </c>
      <c r="VF10">
        <v>0</v>
      </c>
      <c r="VG10">
        <v>23107</v>
      </c>
      <c r="VH10">
        <v>0</v>
      </c>
      <c r="VI10">
        <v>23107</v>
      </c>
      <c r="VJ10">
        <v>0</v>
      </c>
      <c r="VK10">
        <v>0</v>
      </c>
      <c r="VL10">
        <v>0</v>
      </c>
      <c r="VM10">
        <v>23107</v>
      </c>
      <c r="VN10">
        <v>23544</v>
      </c>
      <c r="VO10">
        <v>0</v>
      </c>
      <c r="VP10">
        <v>23519</v>
      </c>
      <c r="VQ10">
        <v>0</v>
      </c>
      <c r="VR10">
        <v>23519</v>
      </c>
      <c r="VS10">
        <v>0</v>
      </c>
      <c r="VT10">
        <v>0</v>
      </c>
      <c r="VU10">
        <v>0</v>
      </c>
      <c r="VV10">
        <v>23519</v>
      </c>
      <c r="VW10">
        <v>15089</v>
      </c>
      <c r="VX10">
        <v>0</v>
      </c>
      <c r="VY10">
        <v>15026</v>
      </c>
      <c r="VZ10">
        <v>0</v>
      </c>
      <c r="WA10">
        <v>15026</v>
      </c>
      <c r="WB10">
        <v>0</v>
      </c>
      <c r="WC10">
        <v>0</v>
      </c>
      <c r="WD10">
        <v>0</v>
      </c>
      <c r="WE10">
        <v>15026</v>
      </c>
      <c r="WF10">
        <v>17228</v>
      </c>
      <c r="WG10">
        <v>0</v>
      </c>
      <c r="WH10">
        <v>17141</v>
      </c>
      <c r="WI10">
        <v>0</v>
      </c>
      <c r="WJ10">
        <v>17141</v>
      </c>
      <c r="WK10">
        <v>0</v>
      </c>
      <c r="WL10">
        <v>0</v>
      </c>
      <c r="WM10">
        <v>0</v>
      </c>
      <c r="WN10">
        <v>17141</v>
      </c>
      <c r="WO10">
        <v>18584</v>
      </c>
      <c r="WP10">
        <v>0</v>
      </c>
      <c r="WQ10">
        <v>18473</v>
      </c>
      <c r="WR10">
        <v>0</v>
      </c>
      <c r="WS10">
        <v>18473</v>
      </c>
      <c r="WT10">
        <v>0</v>
      </c>
      <c r="WU10">
        <v>0</v>
      </c>
      <c r="WV10">
        <v>0</v>
      </c>
      <c r="WW10">
        <v>18473</v>
      </c>
      <c r="WX10">
        <v>19594</v>
      </c>
      <c r="WY10">
        <v>0</v>
      </c>
      <c r="WZ10">
        <v>19459</v>
      </c>
      <c r="XA10">
        <v>0</v>
      </c>
      <c r="XB10">
        <v>19459</v>
      </c>
      <c r="XC10">
        <v>0</v>
      </c>
      <c r="XD10">
        <v>0</v>
      </c>
      <c r="XE10">
        <v>0</v>
      </c>
      <c r="XF10">
        <v>19459</v>
      </c>
      <c r="XG10">
        <v>20426</v>
      </c>
      <c r="XH10">
        <v>0</v>
      </c>
      <c r="XI10">
        <v>20267</v>
      </c>
      <c r="XJ10">
        <v>0</v>
      </c>
      <c r="XK10">
        <v>20267</v>
      </c>
      <c r="XL10">
        <v>0</v>
      </c>
      <c r="XM10">
        <v>0</v>
      </c>
      <c r="XN10">
        <v>0</v>
      </c>
      <c r="XO10">
        <v>20267</v>
      </c>
      <c r="XP10">
        <v>21136</v>
      </c>
      <c r="XQ10">
        <v>0</v>
      </c>
      <c r="XR10">
        <v>20953</v>
      </c>
      <c r="XS10">
        <v>0</v>
      </c>
      <c r="XT10">
        <v>20953</v>
      </c>
      <c r="XU10">
        <v>0</v>
      </c>
      <c r="XV10">
        <v>0</v>
      </c>
      <c r="XW10">
        <v>0</v>
      </c>
      <c r="XX10">
        <v>20953</v>
      </c>
      <c r="XY10">
        <v>21752</v>
      </c>
      <c r="XZ10">
        <v>0</v>
      </c>
      <c r="YA10">
        <v>21545</v>
      </c>
      <c r="YB10">
        <v>0</v>
      </c>
      <c r="YC10">
        <v>21545</v>
      </c>
      <c r="YD10">
        <v>0</v>
      </c>
      <c r="YE10">
        <v>0</v>
      </c>
      <c r="YF10">
        <v>0</v>
      </c>
      <c r="YG10">
        <v>21545</v>
      </c>
      <c r="YH10">
        <v>22291</v>
      </c>
      <c r="YI10">
        <v>0</v>
      </c>
      <c r="YJ10">
        <v>22065</v>
      </c>
      <c r="YK10">
        <v>0</v>
      </c>
      <c r="YL10">
        <v>22065</v>
      </c>
      <c r="YM10">
        <v>0</v>
      </c>
      <c r="YN10">
        <v>0</v>
      </c>
      <c r="YO10">
        <v>0</v>
      </c>
      <c r="YP10">
        <v>22065</v>
      </c>
      <c r="YQ10">
        <v>22782</v>
      </c>
      <c r="YR10">
        <v>0</v>
      </c>
      <c r="YS10">
        <v>22540</v>
      </c>
      <c r="YT10">
        <v>0</v>
      </c>
      <c r="YU10">
        <v>22540</v>
      </c>
      <c r="YV10">
        <v>0</v>
      </c>
      <c r="YW10">
        <v>0</v>
      </c>
      <c r="YX10">
        <v>0</v>
      </c>
      <c r="YY10">
        <v>22540</v>
      </c>
      <c r="YZ10">
        <v>23220</v>
      </c>
      <c r="ZA10">
        <v>0</v>
      </c>
      <c r="ZB10">
        <v>22962</v>
      </c>
      <c r="ZC10">
        <v>0</v>
      </c>
      <c r="ZD10">
        <v>22962</v>
      </c>
      <c r="ZE10">
        <v>0</v>
      </c>
      <c r="ZF10">
        <v>0</v>
      </c>
      <c r="ZG10">
        <v>0</v>
      </c>
      <c r="ZH10">
        <v>22962</v>
      </c>
      <c r="ZI10">
        <v>23632</v>
      </c>
      <c r="ZJ10">
        <v>0</v>
      </c>
      <c r="ZK10">
        <v>23358</v>
      </c>
      <c r="ZL10">
        <v>0</v>
      </c>
      <c r="ZM10">
        <v>23358</v>
      </c>
      <c r="ZN10">
        <v>0</v>
      </c>
      <c r="ZO10">
        <v>0</v>
      </c>
      <c r="ZP10">
        <v>0</v>
      </c>
      <c r="ZQ10">
        <v>23358</v>
      </c>
      <c r="ZR10">
        <v>63.619</v>
      </c>
      <c r="ZS10">
        <v>0</v>
      </c>
      <c r="ZT10">
        <v>61.75</v>
      </c>
      <c r="ZU10">
        <v>0</v>
      </c>
      <c r="ZV10">
        <v>63.619</v>
      </c>
      <c r="ZW10">
        <v>61.75</v>
      </c>
      <c r="ZX10">
        <v>61.75</v>
      </c>
      <c r="ZY10">
        <v>0</v>
      </c>
      <c r="ZZ10">
        <v>0</v>
      </c>
      <c r="AAA10">
        <v>0</v>
      </c>
      <c r="AAB10">
        <v>99.873999999999995</v>
      </c>
      <c r="AAC10">
        <v>0</v>
      </c>
      <c r="AAD10">
        <v>99.748000000000005</v>
      </c>
      <c r="AAE10">
        <v>0</v>
      </c>
      <c r="AAF10">
        <v>99.873999999999995</v>
      </c>
      <c r="AAG10">
        <v>99.748000000000005</v>
      </c>
      <c r="AAH10">
        <v>99.748000000000005</v>
      </c>
      <c r="AAI10">
        <v>0</v>
      </c>
      <c r="AAJ10">
        <v>0</v>
      </c>
      <c r="AAK10">
        <v>0</v>
      </c>
      <c r="AAL10">
        <v>99.831999999999994</v>
      </c>
      <c r="AAM10">
        <v>0</v>
      </c>
      <c r="AAN10">
        <v>99.686999999999998</v>
      </c>
      <c r="AAO10">
        <v>0</v>
      </c>
      <c r="AAP10">
        <v>99.831999999999994</v>
      </c>
      <c r="AAQ10">
        <v>99.686999999999998</v>
      </c>
      <c r="AAR10">
        <v>99.686999999999998</v>
      </c>
      <c r="AAS10">
        <v>0</v>
      </c>
      <c r="AAT10">
        <v>0</v>
      </c>
      <c r="AAU10">
        <v>0</v>
      </c>
      <c r="AAV10">
        <v>99.801000000000002</v>
      </c>
      <c r="AAW10">
        <v>0</v>
      </c>
      <c r="AAX10">
        <v>99.665999999999997</v>
      </c>
      <c r="AAY10">
        <v>0</v>
      </c>
      <c r="AAZ10">
        <v>99.801000000000002</v>
      </c>
      <c r="ABA10">
        <v>99.665999999999997</v>
      </c>
      <c r="ABB10">
        <v>99.665999999999997</v>
      </c>
      <c r="ABC10">
        <v>0</v>
      </c>
      <c r="ABD10">
        <v>0</v>
      </c>
      <c r="ABE10">
        <v>0</v>
      </c>
      <c r="ABF10">
        <v>99.77</v>
      </c>
      <c r="ABG10">
        <v>0</v>
      </c>
      <c r="ABH10">
        <v>99.643000000000001</v>
      </c>
      <c r="ABI10">
        <v>0</v>
      </c>
      <c r="ABJ10">
        <v>99.77</v>
      </c>
      <c r="ABK10">
        <v>99.643000000000001</v>
      </c>
      <c r="ABL10">
        <v>99.643000000000001</v>
      </c>
      <c r="ABM10">
        <v>0</v>
      </c>
      <c r="ABN10">
        <v>0</v>
      </c>
      <c r="ABO10">
        <v>0</v>
      </c>
      <c r="ABP10">
        <v>99.741</v>
      </c>
      <c r="ABQ10">
        <v>0</v>
      </c>
      <c r="ABR10">
        <v>99.617999999999995</v>
      </c>
      <c r="ABS10">
        <v>0</v>
      </c>
      <c r="ABT10">
        <v>99.741</v>
      </c>
      <c r="ABU10">
        <v>99.617999999999995</v>
      </c>
      <c r="ABV10">
        <v>99.617999999999995</v>
      </c>
      <c r="ABW10">
        <v>0</v>
      </c>
      <c r="ABX10">
        <v>0</v>
      </c>
      <c r="ABY10">
        <v>0</v>
      </c>
      <c r="ABZ10">
        <v>99.710999999999999</v>
      </c>
      <c r="ACA10">
        <v>0</v>
      </c>
      <c r="ACB10">
        <v>99.593000000000004</v>
      </c>
      <c r="ACC10">
        <v>0</v>
      </c>
      <c r="ACD10">
        <v>99.710999999999999</v>
      </c>
      <c r="ACE10">
        <v>99.593000000000004</v>
      </c>
      <c r="ACF10">
        <v>99.593000000000004</v>
      </c>
      <c r="ACG10">
        <v>0</v>
      </c>
      <c r="ACH10">
        <v>0</v>
      </c>
      <c r="ACI10">
        <v>0</v>
      </c>
      <c r="ACJ10">
        <v>99.683000000000007</v>
      </c>
      <c r="ACK10">
        <v>0</v>
      </c>
      <c r="ACL10">
        <v>99.567999999999998</v>
      </c>
      <c r="ACM10">
        <v>0</v>
      </c>
      <c r="ACN10">
        <v>99.683000000000007</v>
      </c>
      <c r="ACO10">
        <v>99.567999999999998</v>
      </c>
      <c r="ACP10">
        <v>99.567999999999998</v>
      </c>
      <c r="ACQ10">
        <v>0</v>
      </c>
      <c r="ACR10">
        <v>0</v>
      </c>
      <c r="ACS10">
        <v>0</v>
      </c>
      <c r="ACT10">
        <v>99.655000000000001</v>
      </c>
      <c r="ACU10">
        <v>0</v>
      </c>
      <c r="ACV10">
        <v>99.542000000000002</v>
      </c>
      <c r="ACW10">
        <v>0</v>
      </c>
      <c r="ACX10">
        <v>99.655000000000001</v>
      </c>
      <c r="ACY10">
        <v>99.542000000000002</v>
      </c>
      <c r="ACZ10">
        <v>99.542000000000002</v>
      </c>
      <c r="ADA10">
        <v>0</v>
      </c>
      <c r="ADB10">
        <v>0</v>
      </c>
      <c r="ADC10">
        <v>0</v>
      </c>
      <c r="ADD10">
        <v>99.626999999999995</v>
      </c>
      <c r="ADE10">
        <v>0</v>
      </c>
      <c r="ADF10">
        <v>99.516999999999996</v>
      </c>
      <c r="ADG10">
        <v>0</v>
      </c>
      <c r="ADH10">
        <v>99.626999999999995</v>
      </c>
      <c r="ADI10">
        <v>99.516999999999996</v>
      </c>
      <c r="ADJ10">
        <v>99.516999999999996</v>
      </c>
      <c r="ADK10">
        <v>0</v>
      </c>
      <c r="ADL10">
        <v>0</v>
      </c>
      <c r="ADM10">
        <v>0</v>
      </c>
      <c r="ADN10">
        <v>99.620999999999995</v>
      </c>
      <c r="ADO10">
        <v>0</v>
      </c>
      <c r="ADP10">
        <v>99.513000000000005</v>
      </c>
      <c r="ADQ10">
        <v>0</v>
      </c>
      <c r="ADR10">
        <v>99.620999999999995</v>
      </c>
      <c r="ADS10">
        <v>99.513000000000005</v>
      </c>
      <c r="ADT10">
        <v>99.513000000000005</v>
      </c>
      <c r="ADU10">
        <v>0</v>
      </c>
      <c r="ADV10">
        <v>0</v>
      </c>
      <c r="ADW10">
        <v>0</v>
      </c>
      <c r="ADX10">
        <v>99.628</v>
      </c>
      <c r="ADY10">
        <v>0</v>
      </c>
      <c r="ADZ10">
        <v>99.522000000000006</v>
      </c>
      <c r="AEA10">
        <v>0</v>
      </c>
      <c r="AEB10">
        <v>99.628</v>
      </c>
      <c r="AEC10">
        <v>99.522000000000006</v>
      </c>
      <c r="AED10">
        <v>99.522000000000006</v>
      </c>
      <c r="AEE10">
        <v>0</v>
      </c>
      <c r="AEF10">
        <v>0</v>
      </c>
      <c r="AEG10">
        <v>0</v>
      </c>
      <c r="AEH10">
        <v>100</v>
      </c>
      <c r="AEI10">
        <v>0</v>
      </c>
      <c r="AEJ10">
        <v>99.581999999999994</v>
      </c>
      <c r="AEK10">
        <v>0</v>
      </c>
      <c r="AEL10">
        <v>100</v>
      </c>
      <c r="AEM10">
        <v>99.581999999999994</v>
      </c>
      <c r="AEN10">
        <v>99.581999999999994</v>
      </c>
      <c r="AEO10">
        <v>0</v>
      </c>
      <c r="AEP10">
        <v>0</v>
      </c>
      <c r="AEQ10">
        <v>0</v>
      </c>
      <c r="AER10">
        <v>100</v>
      </c>
      <c r="AES10">
        <v>0</v>
      </c>
      <c r="AET10">
        <v>99.495000000000005</v>
      </c>
      <c r="AEU10">
        <v>0</v>
      </c>
      <c r="AEV10">
        <v>100</v>
      </c>
      <c r="AEW10">
        <v>99.495000000000005</v>
      </c>
      <c r="AEX10">
        <v>99.495000000000005</v>
      </c>
      <c r="AEY10">
        <v>0</v>
      </c>
      <c r="AEZ10">
        <v>0</v>
      </c>
      <c r="AFA10">
        <v>0</v>
      </c>
      <c r="AFB10">
        <v>100</v>
      </c>
      <c r="AFC10">
        <v>0</v>
      </c>
      <c r="AFD10">
        <v>99.403000000000006</v>
      </c>
      <c r="AFE10">
        <v>0</v>
      </c>
      <c r="AFF10">
        <v>100</v>
      </c>
      <c r="AFG10">
        <v>99.403000000000006</v>
      </c>
      <c r="AFH10">
        <v>99.403000000000006</v>
      </c>
      <c r="AFI10">
        <v>0</v>
      </c>
      <c r="AFJ10">
        <v>0</v>
      </c>
      <c r="AFK10">
        <v>0</v>
      </c>
      <c r="AFL10">
        <v>100</v>
      </c>
      <c r="AFM10">
        <v>0</v>
      </c>
      <c r="AFN10">
        <v>99.311000000000007</v>
      </c>
      <c r="AFO10">
        <v>0</v>
      </c>
      <c r="AFP10">
        <v>100</v>
      </c>
      <c r="AFQ10">
        <v>99.311000000000007</v>
      </c>
      <c r="AFR10">
        <v>99.311000000000007</v>
      </c>
      <c r="AFS10">
        <v>0</v>
      </c>
      <c r="AFT10">
        <v>0</v>
      </c>
      <c r="AFU10">
        <v>0</v>
      </c>
      <c r="AFV10">
        <v>100</v>
      </c>
      <c r="AFW10">
        <v>0</v>
      </c>
      <c r="AFX10">
        <v>99.221999999999994</v>
      </c>
      <c r="AFY10">
        <v>0</v>
      </c>
      <c r="AFZ10">
        <v>100</v>
      </c>
      <c r="AGA10">
        <v>99.221999999999994</v>
      </c>
      <c r="AGB10">
        <v>99.221999999999994</v>
      </c>
      <c r="AGC10">
        <v>0</v>
      </c>
      <c r="AGD10">
        <v>0</v>
      </c>
      <c r="AGE10">
        <v>0</v>
      </c>
      <c r="AGF10">
        <v>100</v>
      </c>
      <c r="AGG10">
        <v>0</v>
      </c>
      <c r="AGH10">
        <v>99.134</v>
      </c>
      <c r="AGI10">
        <v>0</v>
      </c>
      <c r="AGJ10">
        <v>100</v>
      </c>
      <c r="AGK10">
        <v>99.134</v>
      </c>
      <c r="AGL10">
        <v>99.134</v>
      </c>
      <c r="AGM10">
        <v>0</v>
      </c>
      <c r="AGN10">
        <v>0</v>
      </c>
      <c r="AGO10">
        <v>0</v>
      </c>
      <c r="AGP10">
        <v>100</v>
      </c>
      <c r="AGQ10">
        <v>0</v>
      </c>
      <c r="AGR10">
        <v>99.048000000000002</v>
      </c>
      <c r="AGS10">
        <v>0</v>
      </c>
      <c r="AGT10">
        <v>100</v>
      </c>
      <c r="AGU10">
        <v>99.048000000000002</v>
      </c>
      <c r="AGV10">
        <v>99.048000000000002</v>
      </c>
      <c r="AGW10">
        <v>0</v>
      </c>
      <c r="AGX10">
        <v>0</v>
      </c>
      <c r="AGY10">
        <v>0</v>
      </c>
      <c r="AGZ10">
        <v>100</v>
      </c>
      <c r="AHA10">
        <v>0</v>
      </c>
      <c r="AHB10">
        <v>98.986000000000004</v>
      </c>
      <c r="AHC10">
        <v>0</v>
      </c>
      <c r="AHD10">
        <v>100</v>
      </c>
      <c r="AHE10">
        <v>98.986000000000004</v>
      </c>
      <c r="AHF10">
        <v>98.986000000000004</v>
      </c>
      <c r="AHG10">
        <v>0</v>
      </c>
      <c r="AHH10">
        <v>0</v>
      </c>
      <c r="AHI10">
        <v>0</v>
      </c>
      <c r="AHJ10">
        <v>100</v>
      </c>
      <c r="AHK10">
        <v>0</v>
      </c>
      <c r="AHL10">
        <v>98.938000000000002</v>
      </c>
      <c r="AHM10">
        <v>0</v>
      </c>
      <c r="AHN10">
        <v>100</v>
      </c>
      <c r="AHO10">
        <v>98.938000000000002</v>
      </c>
      <c r="AHP10">
        <v>98.938000000000002</v>
      </c>
      <c r="AHQ10">
        <v>0</v>
      </c>
      <c r="AHR10">
        <v>0</v>
      </c>
      <c r="AHS10">
        <v>0</v>
      </c>
      <c r="AHT10">
        <v>100</v>
      </c>
      <c r="AHU10">
        <v>0</v>
      </c>
      <c r="AHV10">
        <v>98.888999999999996</v>
      </c>
      <c r="AHW10">
        <v>0</v>
      </c>
      <c r="AHX10">
        <v>100</v>
      </c>
      <c r="AHY10">
        <v>98.888999999999996</v>
      </c>
      <c r="AHZ10">
        <v>98.888999999999996</v>
      </c>
      <c r="AIA10">
        <v>0</v>
      </c>
      <c r="AIB10">
        <v>0</v>
      </c>
      <c r="AIC10">
        <v>0</v>
      </c>
      <c r="AID10">
        <v>100</v>
      </c>
      <c r="AIE10">
        <v>0</v>
      </c>
      <c r="AIF10">
        <v>98.840999999999994</v>
      </c>
      <c r="AIG10">
        <v>0</v>
      </c>
      <c r="AIH10">
        <v>100</v>
      </c>
      <c r="AII10">
        <v>98.840999999999994</v>
      </c>
      <c r="AIJ10">
        <v>98.840999999999994</v>
      </c>
      <c r="AIK10">
        <v>0</v>
      </c>
      <c r="AIL10">
        <v>0</v>
      </c>
      <c r="AIM10">
        <v>0</v>
      </c>
      <c r="AIN10">
        <v>18490</v>
      </c>
      <c r="AIO10">
        <v>0</v>
      </c>
      <c r="AIP10">
        <v>18490</v>
      </c>
      <c r="AIQ10">
        <v>0</v>
      </c>
      <c r="AIR10">
        <v>18490</v>
      </c>
      <c r="AIS10">
        <v>0</v>
      </c>
      <c r="AIT10">
        <v>0</v>
      </c>
      <c r="AIU10">
        <v>0</v>
      </c>
    </row>
    <row r="11" spans="1:931" x14ac:dyDescent="0.25">
      <c r="A11" t="s">
        <v>932</v>
      </c>
      <c r="B11">
        <v>59496</v>
      </c>
      <c r="C11">
        <v>0</v>
      </c>
      <c r="D11">
        <v>59496</v>
      </c>
      <c r="E11">
        <v>53776</v>
      </c>
      <c r="F11">
        <v>22872</v>
      </c>
      <c r="G11">
        <v>26451</v>
      </c>
      <c r="H11">
        <v>28920</v>
      </c>
      <c r="I11">
        <v>30758</v>
      </c>
      <c r="J11">
        <v>32224</v>
      </c>
      <c r="K11">
        <v>33439</v>
      </c>
      <c r="L11">
        <v>34492</v>
      </c>
      <c r="M11">
        <v>35472</v>
      </c>
      <c r="N11">
        <v>36399</v>
      </c>
      <c r="O11">
        <v>37269</v>
      </c>
      <c r="P11">
        <v>38109</v>
      </c>
      <c r="Q11">
        <v>20732</v>
      </c>
      <c r="R11">
        <v>23984</v>
      </c>
      <c r="S11">
        <v>26338</v>
      </c>
      <c r="T11">
        <v>28087</v>
      </c>
      <c r="U11">
        <v>29455</v>
      </c>
      <c r="V11">
        <v>30573</v>
      </c>
      <c r="W11">
        <v>31570</v>
      </c>
      <c r="X11">
        <v>32516</v>
      </c>
      <c r="Y11">
        <v>33385</v>
      </c>
      <c r="Z11">
        <v>34190</v>
      </c>
      <c r="AA11">
        <v>34977</v>
      </c>
      <c r="AB11">
        <v>88.995000000000005</v>
      </c>
      <c r="AC11">
        <v>96.682000000000002</v>
      </c>
      <c r="AD11">
        <v>96.733999999999995</v>
      </c>
      <c r="AE11">
        <v>96.700999999999993</v>
      </c>
      <c r="AF11">
        <v>96.680999999999997</v>
      </c>
      <c r="AG11">
        <v>96.644999999999996</v>
      </c>
      <c r="AH11">
        <v>96.602999999999994</v>
      </c>
      <c r="AI11">
        <v>96.62</v>
      </c>
      <c r="AJ11">
        <v>96.614000000000004</v>
      </c>
      <c r="AK11">
        <v>96.536000000000001</v>
      </c>
      <c r="AL11">
        <v>96.454999999999998</v>
      </c>
      <c r="AM11">
        <v>96.376000000000005</v>
      </c>
      <c r="AN11">
        <v>99.899000000000001</v>
      </c>
      <c r="AO11">
        <v>99.8</v>
      </c>
      <c r="AP11">
        <v>99.712999999999994</v>
      </c>
      <c r="AQ11">
        <v>99.632999999999996</v>
      </c>
      <c r="AR11">
        <v>99.555999999999997</v>
      </c>
      <c r="AS11">
        <v>99.483000000000004</v>
      </c>
      <c r="AT11">
        <v>99.411000000000001</v>
      </c>
      <c r="AU11">
        <v>99.328999999999994</v>
      </c>
      <c r="AV11">
        <v>99.180999999999997</v>
      </c>
      <c r="AW11">
        <v>99.039000000000001</v>
      </c>
      <c r="AX11">
        <v>98.903000000000006</v>
      </c>
      <c r="AY11">
        <v>20732</v>
      </c>
      <c r="AZ11">
        <v>23984</v>
      </c>
      <c r="BA11">
        <v>26338</v>
      </c>
      <c r="BB11">
        <v>28087</v>
      </c>
      <c r="BC11">
        <v>29455</v>
      </c>
      <c r="BD11">
        <v>30573</v>
      </c>
      <c r="BE11">
        <v>31570</v>
      </c>
      <c r="BF11">
        <v>32516</v>
      </c>
      <c r="BG11">
        <v>33385</v>
      </c>
      <c r="BH11">
        <v>34190</v>
      </c>
      <c r="BI11">
        <v>34977</v>
      </c>
      <c r="BJ11">
        <v>2.016</v>
      </c>
      <c r="BK11">
        <v>2.056</v>
      </c>
      <c r="BL11">
        <v>2.141</v>
      </c>
      <c r="BM11">
        <v>2.165</v>
      </c>
      <c r="BN11">
        <v>2.2639999999999998</v>
      </c>
      <c r="BO11">
        <v>2.4990000000000001</v>
      </c>
      <c r="BP11">
        <v>2.7679999999999998</v>
      </c>
      <c r="BQ11">
        <v>2.8969999999999998</v>
      </c>
      <c r="BR11">
        <v>3.0430000000000001</v>
      </c>
      <c r="BS11">
        <v>3.1589999999999998</v>
      </c>
      <c r="BT11">
        <v>3.2679999999999998</v>
      </c>
      <c r="BU11">
        <v>2.3969999999999998</v>
      </c>
      <c r="BV11">
        <v>2.4470000000000001</v>
      </c>
      <c r="BW11">
        <v>2.597</v>
      </c>
      <c r="BX11">
        <v>2.738</v>
      </c>
      <c r="BY11">
        <v>2.8959999999999999</v>
      </c>
      <c r="BZ11">
        <v>3.0649999999999999</v>
      </c>
      <c r="CA11">
        <v>3.1579999999999999</v>
      </c>
      <c r="CB11">
        <v>3.2509999999999999</v>
      </c>
      <c r="CC11">
        <v>3.3460000000000001</v>
      </c>
      <c r="CD11">
        <v>3.4430000000000001</v>
      </c>
      <c r="CE11">
        <v>3.5369999999999999</v>
      </c>
      <c r="CF11">
        <v>3.7959999999999998</v>
      </c>
      <c r="CG11">
        <v>3.8780000000000001</v>
      </c>
      <c r="CH11">
        <v>3.9409999999999998</v>
      </c>
      <c r="CI11">
        <v>3.9769999999999999</v>
      </c>
      <c r="CJ11">
        <v>4.1150000000000002</v>
      </c>
      <c r="CK11">
        <v>4.367</v>
      </c>
      <c r="CL11">
        <v>4.577</v>
      </c>
      <c r="CM11">
        <v>4.6529999999999996</v>
      </c>
      <c r="CN11">
        <v>4.7539999999999996</v>
      </c>
      <c r="CO11">
        <v>4.8289999999999997</v>
      </c>
      <c r="CP11">
        <v>4.9000000000000004</v>
      </c>
      <c r="CQ11">
        <v>787</v>
      </c>
      <c r="CR11">
        <v>930</v>
      </c>
      <c r="CS11">
        <v>1038</v>
      </c>
      <c r="CT11">
        <v>1117</v>
      </c>
      <c r="CU11">
        <v>1212</v>
      </c>
      <c r="CV11">
        <v>1335</v>
      </c>
      <c r="CW11">
        <v>1445</v>
      </c>
      <c r="CX11">
        <v>1513</v>
      </c>
      <c r="CY11">
        <v>1587</v>
      </c>
      <c r="CZ11">
        <v>1651</v>
      </c>
      <c r="DA11">
        <v>1714</v>
      </c>
      <c r="DB11">
        <v>497</v>
      </c>
      <c r="DC11">
        <v>587</v>
      </c>
      <c r="DD11">
        <v>684</v>
      </c>
      <c r="DE11">
        <v>769</v>
      </c>
      <c r="DF11">
        <v>853</v>
      </c>
      <c r="DG11">
        <v>937</v>
      </c>
      <c r="DH11">
        <v>997</v>
      </c>
      <c r="DI11">
        <v>1057</v>
      </c>
      <c r="DJ11">
        <v>1117</v>
      </c>
      <c r="DK11">
        <v>1177</v>
      </c>
      <c r="DL11">
        <v>1237</v>
      </c>
      <c r="DM11">
        <v>418</v>
      </c>
      <c r="DN11">
        <v>493</v>
      </c>
      <c r="DO11">
        <v>564</v>
      </c>
      <c r="DP11">
        <v>608</v>
      </c>
      <c r="DQ11">
        <v>667</v>
      </c>
      <c r="DR11">
        <v>764</v>
      </c>
      <c r="DS11">
        <v>874</v>
      </c>
      <c r="DT11">
        <v>942</v>
      </c>
      <c r="DU11">
        <v>1016</v>
      </c>
      <c r="DV11">
        <v>1080</v>
      </c>
      <c r="DW11">
        <v>1143</v>
      </c>
      <c r="DX11">
        <v>55916</v>
      </c>
      <c r="DY11">
        <v>56243</v>
      </c>
      <c r="DZ11">
        <v>56358</v>
      </c>
      <c r="EA11">
        <v>56447</v>
      </c>
      <c r="EB11">
        <v>56545</v>
      </c>
      <c r="EC11">
        <v>56642</v>
      </c>
      <c r="ED11">
        <v>56698</v>
      </c>
      <c r="EE11">
        <v>56732</v>
      </c>
      <c r="EF11">
        <v>56790</v>
      </c>
      <c r="EG11">
        <v>56855</v>
      </c>
      <c r="EH11">
        <v>56908</v>
      </c>
      <c r="EI11">
        <v>52004</v>
      </c>
      <c r="EJ11">
        <v>52268</v>
      </c>
      <c r="EK11">
        <v>52332</v>
      </c>
      <c r="EL11">
        <v>52371</v>
      </c>
      <c r="EM11">
        <v>52433</v>
      </c>
      <c r="EN11">
        <v>52499</v>
      </c>
      <c r="EO11">
        <v>52534</v>
      </c>
      <c r="EP11">
        <v>52529</v>
      </c>
      <c r="EQ11">
        <v>52549</v>
      </c>
      <c r="ER11">
        <v>52569</v>
      </c>
      <c r="ES11">
        <v>52576</v>
      </c>
      <c r="ET11">
        <v>93.004999999999995</v>
      </c>
      <c r="EU11">
        <v>92.933000000000007</v>
      </c>
      <c r="EV11">
        <v>92.855999999999995</v>
      </c>
      <c r="EW11">
        <v>92.778999999999996</v>
      </c>
      <c r="EX11">
        <v>92.728999999999999</v>
      </c>
      <c r="EY11">
        <v>92.686000000000007</v>
      </c>
      <c r="EZ11">
        <v>92.656999999999996</v>
      </c>
      <c r="FA11">
        <v>92.593000000000004</v>
      </c>
      <c r="FB11">
        <v>92.531999999999996</v>
      </c>
      <c r="FC11">
        <v>92.462000000000003</v>
      </c>
      <c r="FD11">
        <v>92.388999999999996</v>
      </c>
      <c r="FE11">
        <v>50063</v>
      </c>
      <c r="FF11">
        <v>93.096000000000004</v>
      </c>
      <c r="FG11">
        <v>22336</v>
      </c>
      <c r="FH11">
        <v>25788</v>
      </c>
      <c r="FI11">
        <v>28137</v>
      </c>
      <c r="FJ11">
        <v>29889</v>
      </c>
      <c r="FK11">
        <v>31280</v>
      </c>
      <c r="FL11">
        <v>32423</v>
      </c>
      <c r="FM11">
        <v>33416</v>
      </c>
      <c r="FN11">
        <v>34336</v>
      </c>
      <c r="FO11">
        <v>35203</v>
      </c>
      <c r="FP11">
        <v>36013</v>
      </c>
      <c r="FQ11">
        <v>36793</v>
      </c>
      <c r="FR11">
        <v>97.659000000000006</v>
      </c>
      <c r="FS11">
        <v>97.492999999999995</v>
      </c>
      <c r="FT11">
        <v>97.293000000000006</v>
      </c>
      <c r="FU11">
        <v>97.176000000000002</v>
      </c>
      <c r="FV11">
        <v>97.072000000000003</v>
      </c>
      <c r="FW11">
        <v>96.962000000000003</v>
      </c>
      <c r="FX11">
        <v>96.88</v>
      </c>
      <c r="FY11">
        <v>96.796999999999997</v>
      </c>
      <c r="FZ11">
        <v>96.713999999999999</v>
      </c>
      <c r="GA11">
        <v>96.63</v>
      </c>
      <c r="GB11">
        <v>96.546999999999997</v>
      </c>
      <c r="GC11">
        <v>22744</v>
      </c>
      <c r="GD11">
        <v>26263</v>
      </c>
      <c r="GE11">
        <v>28672</v>
      </c>
      <c r="GF11">
        <v>30450</v>
      </c>
      <c r="GG11">
        <v>31856</v>
      </c>
      <c r="GH11">
        <v>33011</v>
      </c>
      <c r="GI11">
        <v>34004</v>
      </c>
      <c r="GJ11">
        <v>34924</v>
      </c>
      <c r="GK11">
        <v>35791</v>
      </c>
      <c r="GL11">
        <v>36601</v>
      </c>
      <c r="GM11">
        <v>37381</v>
      </c>
      <c r="GN11">
        <v>99.442999999999998</v>
      </c>
      <c r="GO11">
        <v>99.290999999999997</v>
      </c>
      <c r="GP11">
        <v>99.144000000000005</v>
      </c>
      <c r="GQ11">
        <v>99</v>
      </c>
      <c r="GR11">
        <v>98.86</v>
      </c>
      <c r="GS11">
        <v>98.721999999999994</v>
      </c>
      <c r="GT11">
        <v>98.587000000000003</v>
      </c>
      <c r="GU11">
        <v>98.456999999999994</v>
      </c>
      <c r="GV11">
        <v>98.331000000000003</v>
      </c>
      <c r="GW11">
        <v>98.209000000000003</v>
      </c>
      <c r="GX11">
        <v>98.090999999999994</v>
      </c>
      <c r="GY11">
        <v>59496</v>
      </c>
      <c r="GZ11">
        <v>0</v>
      </c>
      <c r="HA11">
        <v>52296</v>
      </c>
      <c r="HB11">
        <v>7200</v>
      </c>
      <c r="HC11">
        <v>52296</v>
      </c>
      <c r="HD11">
        <v>0</v>
      </c>
      <c r="HE11">
        <v>7200</v>
      </c>
      <c r="HF11">
        <v>0</v>
      </c>
      <c r="HG11">
        <v>51470</v>
      </c>
      <c r="HH11">
        <v>0</v>
      </c>
      <c r="HI11">
        <v>48657</v>
      </c>
      <c r="HJ11">
        <v>2813</v>
      </c>
      <c r="HK11">
        <v>48657</v>
      </c>
      <c r="HL11">
        <v>0</v>
      </c>
      <c r="HM11">
        <v>2813</v>
      </c>
      <c r="HN11">
        <v>0</v>
      </c>
      <c r="HO11">
        <v>22872</v>
      </c>
      <c r="HP11">
        <v>0</v>
      </c>
      <c r="HQ11">
        <v>22686</v>
      </c>
      <c r="HR11">
        <v>186</v>
      </c>
      <c r="HS11">
        <v>22686</v>
      </c>
      <c r="HT11">
        <v>0</v>
      </c>
      <c r="HU11">
        <v>186</v>
      </c>
      <c r="HV11">
        <v>0</v>
      </c>
      <c r="HW11">
        <v>26451</v>
      </c>
      <c r="HX11">
        <v>0</v>
      </c>
      <c r="HY11">
        <v>26235</v>
      </c>
      <c r="HZ11">
        <v>216</v>
      </c>
      <c r="IA11">
        <v>26235</v>
      </c>
      <c r="IB11">
        <v>0</v>
      </c>
      <c r="IC11">
        <v>216</v>
      </c>
      <c r="ID11">
        <v>0</v>
      </c>
      <c r="IE11">
        <v>28920</v>
      </c>
      <c r="IF11">
        <v>0</v>
      </c>
      <c r="IG11">
        <v>28674</v>
      </c>
      <c r="IH11">
        <v>246</v>
      </c>
      <c r="II11">
        <v>28674</v>
      </c>
      <c r="IJ11">
        <v>0</v>
      </c>
      <c r="IK11">
        <v>246</v>
      </c>
      <c r="IL11">
        <v>0</v>
      </c>
      <c r="IM11">
        <v>30758</v>
      </c>
      <c r="IN11">
        <v>0</v>
      </c>
      <c r="IO11">
        <v>30482</v>
      </c>
      <c r="IP11">
        <v>276</v>
      </c>
      <c r="IQ11">
        <v>30482</v>
      </c>
      <c r="IR11">
        <v>0</v>
      </c>
      <c r="IS11">
        <v>276</v>
      </c>
      <c r="IT11">
        <v>0</v>
      </c>
      <c r="IU11">
        <v>32224</v>
      </c>
      <c r="IV11">
        <v>0</v>
      </c>
      <c r="IW11">
        <v>31918</v>
      </c>
      <c r="IX11">
        <v>306</v>
      </c>
      <c r="IY11">
        <v>31918</v>
      </c>
      <c r="IZ11">
        <v>0</v>
      </c>
      <c r="JA11">
        <v>306</v>
      </c>
      <c r="JB11">
        <v>0</v>
      </c>
      <c r="JC11">
        <v>33439</v>
      </c>
      <c r="JD11">
        <v>0</v>
      </c>
      <c r="JE11">
        <v>33103</v>
      </c>
      <c r="JF11">
        <v>336</v>
      </c>
      <c r="JG11">
        <v>33103</v>
      </c>
      <c r="JH11">
        <v>0</v>
      </c>
      <c r="JI11">
        <v>336</v>
      </c>
      <c r="JJ11">
        <v>0</v>
      </c>
      <c r="JK11">
        <v>34492</v>
      </c>
      <c r="JL11">
        <v>0</v>
      </c>
      <c r="JM11">
        <v>34126</v>
      </c>
      <c r="JN11">
        <v>366</v>
      </c>
      <c r="JO11">
        <v>34126</v>
      </c>
      <c r="JP11">
        <v>0</v>
      </c>
      <c r="JQ11">
        <v>366</v>
      </c>
      <c r="JR11">
        <v>0</v>
      </c>
      <c r="JS11">
        <v>35472</v>
      </c>
      <c r="JT11">
        <v>0</v>
      </c>
      <c r="JU11">
        <v>35081</v>
      </c>
      <c r="JV11">
        <v>391</v>
      </c>
      <c r="JW11">
        <v>35081</v>
      </c>
      <c r="JX11">
        <v>0</v>
      </c>
      <c r="JY11">
        <v>391</v>
      </c>
      <c r="JZ11">
        <v>0</v>
      </c>
      <c r="KA11">
        <v>36399</v>
      </c>
      <c r="KB11">
        <v>0</v>
      </c>
      <c r="KC11">
        <v>36008</v>
      </c>
      <c r="KD11">
        <v>391</v>
      </c>
      <c r="KE11">
        <v>36008</v>
      </c>
      <c r="KF11">
        <v>0</v>
      </c>
      <c r="KG11">
        <v>391</v>
      </c>
      <c r="KH11">
        <v>0</v>
      </c>
      <c r="KI11">
        <v>37269</v>
      </c>
      <c r="KJ11">
        <v>0</v>
      </c>
      <c r="KK11">
        <v>36878</v>
      </c>
      <c r="KL11">
        <v>391</v>
      </c>
      <c r="KM11">
        <v>36878</v>
      </c>
      <c r="KN11">
        <v>0</v>
      </c>
      <c r="KO11">
        <v>391</v>
      </c>
      <c r="KP11">
        <v>0</v>
      </c>
      <c r="KQ11">
        <v>38109</v>
      </c>
      <c r="KR11">
        <v>0</v>
      </c>
      <c r="KS11">
        <v>37718</v>
      </c>
      <c r="KT11">
        <v>391</v>
      </c>
      <c r="KU11">
        <v>37718</v>
      </c>
      <c r="KV11">
        <v>0</v>
      </c>
      <c r="KW11">
        <v>391</v>
      </c>
      <c r="KX11">
        <v>0</v>
      </c>
      <c r="KY11">
        <v>22809</v>
      </c>
      <c r="KZ11">
        <v>63</v>
      </c>
      <c r="LA11">
        <v>21927</v>
      </c>
      <c r="LB11">
        <v>945</v>
      </c>
      <c r="LC11">
        <v>21927</v>
      </c>
      <c r="LD11">
        <v>0</v>
      </c>
      <c r="LE11">
        <v>882</v>
      </c>
      <c r="LF11">
        <v>63</v>
      </c>
      <c r="LG11">
        <v>26328</v>
      </c>
      <c r="LH11">
        <v>123</v>
      </c>
      <c r="LI11">
        <v>25371</v>
      </c>
      <c r="LJ11">
        <v>1080</v>
      </c>
      <c r="LK11">
        <v>25371</v>
      </c>
      <c r="LL11">
        <v>0</v>
      </c>
      <c r="LM11">
        <v>957</v>
      </c>
      <c r="LN11">
        <v>123</v>
      </c>
      <c r="LO11">
        <v>28737</v>
      </c>
      <c r="LP11">
        <v>183</v>
      </c>
      <c r="LQ11">
        <v>27720</v>
      </c>
      <c r="LR11">
        <v>1200</v>
      </c>
      <c r="LS11">
        <v>27720</v>
      </c>
      <c r="LT11">
        <v>0</v>
      </c>
      <c r="LU11">
        <v>1017</v>
      </c>
      <c r="LV11">
        <v>183</v>
      </c>
      <c r="LW11">
        <v>30538</v>
      </c>
      <c r="LX11">
        <v>220</v>
      </c>
      <c r="LY11">
        <v>29461</v>
      </c>
      <c r="LZ11">
        <v>1297</v>
      </c>
      <c r="MA11">
        <v>29461</v>
      </c>
      <c r="MB11">
        <v>0</v>
      </c>
      <c r="MC11">
        <v>1077</v>
      </c>
      <c r="MD11">
        <v>220</v>
      </c>
      <c r="ME11">
        <v>31974</v>
      </c>
      <c r="MF11">
        <v>250</v>
      </c>
      <c r="MG11">
        <v>30837</v>
      </c>
      <c r="MH11">
        <v>1387</v>
      </c>
      <c r="MI11">
        <v>30837</v>
      </c>
      <c r="MJ11">
        <v>0</v>
      </c>
      <c r="MK11">
        <v>1137</v>
      </c>
      <c r="ML11">
        <v>250</v>
      </c>
      <c r="MM11">
        <v>33159</v>
      </c>
      <c r="MN11">
        <v>280</v>
      </c>
      <c r="MO11">
        <v>31967</v>
      </c>
      <c r="MP11">
        <v>1472</v>
      </c>
      <c r="MQ11">
        <v>31967</v>
      </c>
      <c r="MR11">
        <v>0</v>
      </c>
      <c r="MS11">
        <v>1192</v>
      </c>
      <c r="MT11">
        <v>280</v>
      </c>
      <c r="MU11">
        <v>34182</v>
      </c>
      <c r="MV11">
        <v>310</v>
      </c>
      <c r="MW11">
        <v>32960</v>
      </c>
      <c r="MX11">
        <v>1532</v>
      </c>
      <c r="MY11">
        <v>32960</v>
      </c>
      <c r="MZ11">
        <v>0</v>
      </c>
      <c r="NA11">
        <v>1222</v>
      </c>
      <c r="NB11">
        <v>310</v>
      </c>
      <c r="NC11">
        <v>35132</v>
      </c>
      <c r="ND11">
        <v>340</v>
      </c>
      <c r="NE11">
        <v>33880</v>
      </c>
      <c r="NF11">
        <v>1592</v>
      </c>
      <c r="NG11">
        <v>33880</v>
      </c>
      <c r="NH11">
        <v>0</v>
      </c>
      <c r="NI11">
        <v>1252</v>
      </c>
      <c r="NJ11">
        <v>340</v>
      </c>
      <c r="NK11">
        <v>36029</v>
      </c>
      <c r="NL11">
        <v>370</v>
      </c>
      <c r="NM11">
        <v>34747</v>
      </c>
      <c r="NN11">
        <v>1652</v>
      </c>
      <c r="NO11">
        <v>34747</v>
      </c>
      <c r="NP11">
        <v>0</v>
      </c>
      <c r="NQ11">
        <v>1282</v>
      </c>
      <c r="NR11">
        <v>370</v>
      </c>
      <c r="NS11">
        <v>36869</v>
      </c>
      <c r="NT11">
        <v>400</v>
      </c>
      <c r="NU11">
        <v>35557</v>
      </c>
      <c r="NV11">
        <v>1712</v>
      </c>
      <c r="NW11">
        <v>35557</v>
      </c>
      <c r="NX11">
        <v>0</v>
      </c>
      <c r="NY11">
        <v>1312</v>
      </c>
      <c r="NZ11">
        <v>400</v>
      </c>
      <c r="OA11">
        <v>37679</v>
      </c>
      <c r="OB11">
        <v>430</v>
      </c>
      <c r="OC11">
        <v>36337</v>
      </c>
      <c r="OD11">
        <v>1772</v>
      </c>
      <c r="OE11">
        <v>36337</v>
      </c>
      <c r="OF11">
        <v>0</v>
      </c>
      <c r="OG11">
        <v>1342</v>
      </c>
      <c r="OH11">
        <v>430</v>
      </c>
      <c r="OI11">
        <v>22849</v>
      </c>
      <c r="OJ11">
        <v>23</v>
      </c>
      <c r="OK11">
        <v>22663</v>
      </c>
      <c r="OL11">
        <v>209</v>
      </c>
      <c r="OM11">
        <v>22663</v>
      </c>
      <c r="ON11">
        <v>0</v>
      </c>
      <c r="OO11">
        <v>186</v>
      </c>
      <c r="OP11">
        <v>23</v>
      </c>
      <c r="OQ11">
        <v>26398</v>
      </c>
      <c r="OR11">
        <v>53</v>
      </c>
      <c r="OS11">
        <v>26182</v>
      </c>
      <c r="OT11">
        <v>269</v>
      </c>
      <c r="OU11">
        <v>26182</v>
      </c>
      <c r="OV11">
        <v>0</v>
      </c>
      <c r="OW11">
        <v>216</v>
      </c>
      <c r="OX11">
        <v>53</v>
      </c>
      <c r="OY11">
        <v>28837</v>
      </c>
      <c r="OZ11">
        <v>83</v>
      </c>
      <c r="PA11">
        <v>28591</v>
      </c>
      <c r="PB11">
        <v>329</v>
      </c>
      <c r="PC11">
        <v>28591</v>
      </c>
      <c r="PD11">
        <v>0</v>
      </c>
      <c r="PE11">
        <v>246</v>
      </c>
      <c r="PF11">
        <v>83</v>
      </c>
      <c r="PG11">
        <v>30645</v>
      </c>
      <c r="PH11">
        <v>113</v>
      </c>
      <c r="PI11">
        <v>30369</v>
      </c>
      <c r="PJ11">
        <v>389</v>
      </c>
      <c r="PK11">
        <v>30369</v>
      </c>
      <c r="PL11">
        <v>0</v>
      </c>
      <c r="PM11">
        <v>276</v>
      </c>
      <c r="PN11">
        <v>113</v>
      </c>
      <c r="PO11">
        <v>32081</v>
      </c>
      <c r="PP11">
        <v>143</v>
      </c>
      <c r="PQ11">
        <v>31775</v>
      </c>
      <c r="PR11">
        <v>449</v>
      </c>
      <c r="PS11">
        <v>31775</v>
      </c>
      <c r="PT11">
        <v>0</v>
      </c>
      <c r="PU11">
        <v>306</v>
      </c>
      <c r="PV11">
        <v>143</v>
      </c>
      <c r="PW11">
        <v>33266</v>
      </c>
      <c r="PX11">
        <v>173</v>
      </c>
      <c r="PY11">
        <v>32930</v>
      </c>
      <c r="PZ11">
        <v>509</v>
      </c>
      <c r="QA11">
        <v>32930</v>
      </c>
      <c r="QB11">
        <v>0</v>
      </c>
      <c r="QC11">
        <v>336</v>
      </c>
      <c r="QD11">
        <v>173</v>
      </c>
      <c r="QE11">
        <v>34289</v>
      </c>
      <c r="QF11">
        <v>203</v>
      </c>
      <c r="QG11">
        <v>33923</v>
      </c>
      <c r="QH11">
        <v>569</v>
      </c>
      <c r="QI11">
        <v>33923</v>
      </c>
      <c r="QJ11">
        <v>0</v>
      </c>
      <c r="QK11">
        <v>366</v>
      </c>
      <c r="QL11">
        <v>203</v>
      </c>
      <c r="QM11">
        <v>35239</v>
      </c>
      <c r="QN11">
        <v>233</v>
      </c>
      <c r="QO11">
        <v>34843</v>
      </c>
      <c r="QP11">
        <v>629</v>
      </c>
      <c r="QQ11">
        <v>34843</v>
      </c>
      <c r="QR11">
        <v>0</v>
      </c>
      <c r="QS11">
        <v>396</v>
      </c>
      <c r="QT11">
        <v>233</v>
      </c>
      <c r="QU11">
        <v>36136</v>
      </c>
      <c r="QV11">
        <v>263</v>
      </c>
      <c r="QW11">
        <v>35710</v>
      </c>
      <c r="QX11">
        <v>689</v>
      </c>
      <c r="QY11">
        <v>35710</v>
      </c>
      <c r="QZ11">
        <v>0</v>
      </c>
      <c r="RA11">
        <v>426</v>
      </c>
      <c r="RB11">
        <v>263</v>
      </c>
      <c r="RC11">
        <v>36976</v>
      </c>
      <c r="RD11">
        <v>293</v>
      </c>
      <c r="RE11">
        <v>36520</v>
      </c>
      <c r="RF11">
        <v>749</v>
      </c>
      <c r="RG11">
        <v>36520</v>
      </c>
      <c r="RH11">
        <v>0</v>
      </c>
      <c r="RI11">
        <v>456</v>
      </c>
      <c r="RJ11">
        <v>293</v>
      </c>
      <c r="RK11">
        <v>37786</v>
      </c>
      <c r="RL11">
        <v>323</v>
      </c>
      <c r="RM11">
        <v>37300</v>
      </c>
      <c r="RN11">
        <v>809</v>
      </c>
      <c r="RO11">
        <v>37300</v>
      </c>
      <c r="RP11">
        <v>0</v>
      </c>
      <c r="RQ11">
        <v>486</v>
      </c>
      <c r="RR11">
        <v>323</v>
      </c>
      <c r="RS11">
        <v>51470</v>
      </c>
      <c r="RT11">
        <v>0</v>
      </c>
      <c r="RU11">
        <v>45578</v>
      </c>
      <c r="RV11">
        <v>2280</v>
      </c>
      <c r="RW11">
        <v>45578</v>
      </c>
      <c r="RX11">
        <v>0</v>
      </c>
      <c r="RY11">
        <v>2280</v>
      </c>
      <c r="RZ11">
        <v>0</v>
      </c>
      <c r="SA11">
        <v>47858</v>
      </c>
      <c r="SB11">
        <v>22809</v>
      </c>
      <c r="SC11">
        <v>0</v>
      </c>
      <c r="SD11">
        <v>21927</v>
      </c>
      <c r="SE11">
        <v>186</v>
      </c>
      <c r="SF11">
        <v>21927</v>
      </c>
      <c r="SG11">
        <v>0</v>
      </c>
      <c r="SH11">
        <v>186</v>
      </c>
      <c r="SI11">
        <v>0</v>
      </c>
      <c r="SJ11">
        <v>22113</v>
      </c>
      <c r="SK11">
        <v>26328</v>
      </c>
      <c r="SL11">
        <v>0</v>
      </c>
      <c r="SM11">
        <v>25371</v>
      </c>
      <c r="SN11">
        <v>216</v>
      </c>
      <c r="SO11">
        <v>25371</v>
      </c>
      <c r="SP11">
        <v>0</v>
      </c>
      <c r="SQ11">
        <v>216</v>
      </c>
      <c r="SR11">
        <v>0</v>
      </c>
      <c r="SS11">
        <v>25587</v>
      </c>
      <c r="ST11">
        <v>28737</v>
      </c>
      <c r="SU11">
        <v>0</v>
      </c>
      <c r="SV11">
        <v>27720</v>
      </c>
      <c r="SW11">
        <v>246</v>
      </c>
      <c r="SX11">
        <v>27720</v>
      </c>
      <c r="SY11">
        <v>0</v>
      </c>
      <c r="SZ11">
        <v>246</v>
      </c>
      <c r="TA11">
        <v>0</v>
      </c>
      <c r="TB11">
        <v>27966</v>
      </c>
      <c r="TC11">
        <v>30538</v>
      </c>
      <c r="TD11">
        <v>0</v>
      </c>
      <c r="TE11">
        <v>29461</v>
      </c>
      <c r="TF11">
        <v>276</v>
      </c>
      <c r="TG11">
        <v>29461</v>
      </c>
      <c r="TH11">
        <v>0</v>
      </c>
      <c r="TI11">
        <v>276</v>
      </c>
      <c r="TJ11">
        <v>0</v>
      </c>
      <c r="TK11">
        <v>29737</v>
      </c>
      <c r="TL11">
        <v>31974</v>
      </c>
      <c r="TM11">
        <v>0</v>
      </c>
      <c r="TN11">
        <v>30837</v>
      </c>
      <c r="TO11">
        <v>306</v>
      </c>
      <c r="TP11">
        <v>30837</v>
      </c>
      <c r="TQ11">
        <v>0</v>
      </c>
      <c r="TR11">
        <v>306</v>
      </c>
      <c r="TS11">
        <v>0</v>
      </c>
      <c r="TT11">
        <v>31143</v>
      </c>
      <c r="TU11">
        <v>33159</v>
      </c>
      <c r="TV11">
        <v>0</v>
      </c>
      <c r="TW11">
        <v>31967</v>
      </c>
      <c r="TX11">
        <v>336</v>
      </c>
      <c r="TY11">
        <v>31967</v>
      </c>
      <c r="TZ11">
        <v>0</v>
      </c>
      <c r="UA11">
        <v>336</v>
      </c>
      <c r="UB11">
        <v>0</v>
      </c>
      <c r="UC11">
        <v>32303</v>
      </c>
      <c r="UD11">
        <v>34182</v>
      </c>
      <c r="UE11">
        <v>0</v>
      </c>
      <c r="UF11">
        <v>32960</v>
      </c>
      <c r="UG11">
        <v>366</v>
      </c>
      <c r="UH11">
        <v>32960</v>
      </c>
      <c r="UI11">
        <v>0</v>
      </c>
      <c r="UJ11">
        <v>366</v>
      </c>
      <c r="UK11">
        <v>0</v>
      </c>
      <c r="UL11">
        <v>33326</v>
      </c>
      <c r="UM11">
        <v>35132</v>
      </c>
      <c r="UN11">
        <v>0</v>
      </c>
      <c r="UO11">
        <v>33880</v>
      </c>
      <c r="UP11">
        <v>391</v>
      </c>
      <c r="UQ11">
        <v>33880</v>
      </c>
      <c r="UR11">
        <v>0</v>
      </c>
      <c r="US11">
        <v>391</v>
      </c>
      <c r="UT11">
        <v>0</v>
      </c>
      <c r="UU11">
        <v>34271</v>
      </c>
      <c r="UV11">
        <v>36029</v>
      </c>
      <c r="UW11">
        <v>0</v>
      </c>
      <c r="UX11">
        <v>34747</v>
      </c>
      <c r="UY11">
        <v>391</v>
      </c>
      <c r="UZ11">
        <v>34747</v>
      </c>
      <c r="VA11">
        <v>0</v>
      </c>
      <c r="VB11">
        <v>391</v>
      </c>
      <c r="VC11">
        <v>0</v>
      </c>
      <c r="VD11">
        <v>35138</v>
      </c>
      <c r="VE11">
        <v>36869</v>
      </c>
      <c r="VF11">
        <v>0</v>
      </c>
      <c r="VG11">
        <v>35557</v>
      </c>
      <c r="VH11">
        <v>391</v>
      </c>
      <c r="VI11">
        <v>35557</v>
      </c>
      <c r="VJ11">
        <v>0</v>
      </c>
      <c r="VK11">
        <v>391</v>
      </c>
      <c r="VL11">
        <v>0</v>
      </c>
      <c r="VM11">
        <v>35948</v>
      </c>
      <c r="VN11">
        <v>37679</v>
      </c>
      <c r="VO11">
        <v>0</v>
      </c>
      <c r="VP11">
        <v>36337</v>
      </c>
      <c r="VQ11">
        <v>391</v>
      </c>
      <c r="VR11">
        <v>36337</v>
      </c>
      <c r="VS11">
        <v>0</v>
      </c>
      <c r="VT11">
        <v>391</v>
      </c>
      <c r="VU11">
        <v>0</v>
      </c>
      <c r="VV11">
        <v>36728</v>
      </c>
      <c r="VW11">
        <v>22849</v>
      </c>
      <c r="VX11">
        <v>0</v>
      </c>
      <c r="VY11">
        <v>22663</v>
      </c>
      <c r="VZ11">
        <v>186</v>
      </c>
      <c r="WA11">
        <v>22663</v>
      </c>
      <c r="WB11">
        <v>0</v>
      </c>
      <c r="WC11">
        <v>186</v>
      </c>
      <c r="WD11">
        <v>0</v>
      </c>
      <c r="WE11">
        <v>22849</v>
      </c>
      <c r="WF11">
        <v>26398</v>
      </c>
      <c r="WG11">
        <v>0</v>
      </c>
      <c r="WH11">
        <v>26182</v>
      </c>
      <c r="WI11">
        <v>216</v>
      </c>
      <c r="WJ11">
        <v>26182</v>
      </c>
      <c r="WK11">
        <v>0</v>
      </c>
      <c r="WL11">
        <v>216</v>
      </c>
      <c r="WM11">
        <v>0</v>
      </c>
      <c r="WN11">
        <v>26398</v>
      </c>
      <c r="WO11">
        <v>28837</v>
      </c>
      <c r="WP11">
        <v>0</v>
      </c>
      <c r="WQ11">
        <v>28591</v>
      </c>
      <c r="WR11">
        <v>246</v>
      </c>
      <c r="WS11">
        <v>28591</v>
      </c>
      <c r="WT11">
        <v>0</v>
      </c>
      <c r="WU11">
        <v>246</v>
      </c>
      <c r="WV11">
        <v>0</v>
      </c>
      <c r="WW11">
        <v>28837</v>
      </c>
      <c r="WX11">
        <v>30645</v>
      </c>
      <c r="WY11">
        <v>0</v>
      </c>
      <c r="WZ11">
        <v>30369</v>
      </c>
      <c r="XA11">
        <v>276</v>
      </c>
      <c r="XB11">
        <v>30369</v>
      </c>
      <c r="XC11">
        <v>0</v>
      </c>
      <c r="XD11">
        <v>276</v>
      </c>
      <c r="XE11">
        <v>0</v>
      </c>
      <c r="XF11">
        <v>30645</v>
      </c>
      <c r="XG11">
        <v>32081</v>
      </c>
      <c r="XH11">
        <v>0</v>
      </c>
      <c r="XI11">
        <v>31775</v>
      </c>
      <c r="XJ11">
        <v>306</v>
      </c>
      <c r="XK11">
        <v>31775</v>
      </c>
      <c r="XL11">
        <v>0</v>
      </c>
      <c r="XM11">
        <v>306</v>
      </c>
      <c r="XN11">
        <v>0</v>
      </c>
      <c r="XO11">
        <v>32081</v>
      </c>
      <c r="XP11">
        <v>33266</v>
      </c>
      <c r="XQ11">
        <v>0</v>
      </c>
      <c r="XR11">
        <v>32930</v>
      </c>
      <c r="XS11">
        <v>336</v>
      </c>
      <c r="XT11">
        <v>32930</v>
      </c>
      <c r="XU11">
        <v>0</v>
      </c>
      <c r="XV11">
        <v>336</v>
      </c>
      <c r="XW11">
        <v>0</v>
      </c>
      <c r="XX11">
        <v>33266</v>
      </c>
      <c r="XY11">
        <v>34289</v>
      </c>
      <c r="XZ11">
        <v>0</v>
      </c>
      <c r="YA11">
        <v>33923</v>
      </c>
      <c r="YB11">
        <v>366</v>
      </c>
      <c r="YC11">
        <v>33923</v>
      </c>
      <c r="YD11">
        <v>0</v>
      </c>
      <c r="YE11">
        <v>366</v>
      </c>
      <c r="YF11">
        <v>0</v>
      </c>
      <c r="YG11">
        <v>34289</v>
      </c>
      <c r="YH11">
        <v>35239</v>
      </c>
      <c r="YI11">
        <v>0</v>
      </c>
      <c r="YJ11">
        <v>34843</v>
      </c>
      <c r="YK11">
        <v>391</v>
      </c>
      <c r="YL11">
        <v>34843</v>
      </c>
      <c r="YM11">
        <v>0</v>
      </c>
      <c r="YN11">
        <v>391</v>
      </c>
      <c r="YO11">
        <v>0</v>
      </c>
      <c r="YP11">
        <v>35234</v>
      </c>
      <c r="YQ11">
        <v>36136</v>
      </c>
      <c r="YR11">
        <v>0</v>
      </c>
      <c r="YS11">
        <v>35710</v>
      </c>
      <c r="YT11">
        <v>391</v>
      </c>
      <c r="YU11">
        <v>35710</v>
      </c>
      <c r="YV11">
        <v>0</v>
      </c>
      <c r="YW11">
        <v>391</v>
      </c>
      <c r="YX11">
        <v>0</v>
      </c>
      <c r="YY11">
        <v>36101</v>
      </c>
      <c r="YZ11">
        <v>36976</v>
      </c>
      <c r="ZA11">
        <v>0</v>
      </c>
      <c r="ZB11">
        <v>36520</v>
      </c>
      <c r="ZC11">
        <v>391</v>
      </c>
      <c r="ZD11">
        <v>36520</v>
      </c>
      <c r="ZE11">
        <v>0</v>
      </c>
      <c r="ZF11">
        <v>391</v>
      </c>
      <c r="ZG11">
        <v>0</v>
      </c>
      <c r="ZH11">
        <v>36911</v>
      </c>
      <c r="ZI11">
        <v>37786</v>
      </c>
      <c r="ZJ11">
        <v>0</v>
      </c>
      <c r="ZK11">
        <v>37300</v>
      </c>
      <c r="ZL11">
        <v>391</v>
      </c>
      <c r="ZM11">
        <v>37300</v>
      </c>
      <c r="ZN11">
        <v>0</v>
      </c>
      <c r="ZO11">
        <v>391</v>
      </c>
      <c r="ZP11">
        <v>0</v>
      </c>
      <c r="ZQ11">
        <v>37691</v>
      </c>
      <c r="ZR11">
        <v>86.51</v>
      </c>
      <c r="ZS11">
        <v>0</v>
      </c>
      <c r="ZT11">
        <v>87.153999999999996</v>
      </c>
      <c r="ZU11">
        <v>31.667000000000002</v>
      </c>
      <c r="ZV11">
        <v>86.51</v>
      </c>
      <c r="ZW11">
        <v>80.438999999999993</v>
      </c>
      <c r="ZX11">
        <v>87.153999999999996</v>
      </c>
      <c r="ZY11">
        <v>0</v>
      </c>
      <c r="ZZ11">
        <v>31.667000000000002</v>
      </c>
      <c r="AAA11">
        <v>0</v>
      </c>
      <c r="AAB11">
        <v>99.724999999999994</v>
      </c>
      <c r="AAC11">
        <v>0</v>
      </c>
      <c r="AAD11">
        <v>96.653999999999996</v>
      </c>
      <c r="AAE11">
        <v>100</v>
      </c>
      <c r="AAF11">
        <v>99.724999999999994</v>
      </c>
      <c r="AAG11">
        <v>96.682000000000002</v>
      </c>
      <c r="AAH11">
        <v>96.653999999999996</v>
      </c>
      <c r="AAI11">
        <v>0</v>
      </c>
      <c r="AAJ11">
        <v>100</v>
      </c>
      <c r="AAK11">
        <v>0</v>
      </c>
      <c r="AAL11">
        <v>99.534999999999997</v>
      </c>
      <c r="AAM11">
        <v>0</v>
      </c>
      <c r="AAN11">
        <v>96.706999999999994</v>
      </c>
      <c r="AAO11">
        <v>100</v>
      </c>
      <c r="AAP11">
        <v>99.534999999999997</v>
      </c>
      <c r="AAQ11">
        <v>96.733999999999995</v>
      </c>
      <c r="AAR11">
        <v>96.706999999999994</v>
      </c>
      <c r="AAS11">
        <v>0</v>
      </c>
      <c r="AAT11">
        <v>100</v>
      </c>
      <c r="AAU11">
        <v>0</v>
      </c>
      <c r="AAV11">
        <v>99.367000000000004</v>
      </c>
      <c r="AAW11">
        <v>0</v>
      </c>
      <c r="AAX11">
        <v>96.673000000000002</v>
      </c>
      <c r="AAY11">
        <v>100</v>
      </c>
      <c r="AAZ11">
        <v>99.367000000000004</v>
      </c>
      <c r="ABA11">
        <v>96.700999999999993</v>
      </c>
      <c r="ABB11">
        <v>96.673000000000002</v>
      </c>
      <c r="ABC11">
        <v>0</v>
      </c>
      <c r="ABD11">
        <v>100</v>
      </c>
      <c r="ABE11">
        <v>0</v>
      </c>
      <c r="ABF11">
        <v>99.284999999999997</v>
      </c>
      <c r="ABG11">
        <v>0</v>
      </c>
      <c r="ABH11">
        <v>96.65</v>
      </c>
      <c r="ABI11">
        <v>100</v>
      </c>
      <c r="ABJ11">
        <v>99.284999999999997</v>
      </c>
      <c r="ABK11">
        <v>96.680999999999997</v>
      </c>
      <c r="ABL11">
        <v>96.65</v>
      </c>
      <c r="ABM11">
        <v>0</v>
      </c>
      <c r="ABN11">
        <v>100</v>
      </c>
      <c r="ABO11">
        <v>0</v>
      </c>
      <c r="ABP11">
        <v>99.224000000000004</v>
      </c>
      <c r="ABQ11">
        <v>0</v>
      </c>
      <c r="ABR11">
        <v>96.613</v>
      </c>
      <c r="ABS11">
        <v>100</v>
      </c>
      <c r="ABT11">
        <v>99.224000000000004</v>
      </c>
      <c r="ABU11">
        <v>96.644999999999996</v>
      </c>
      <c r="ABV11">
        <v>96.613</v>
      </c>
      <c r="ABW11">
        <v>0</v>
      </c>
      <c r="ABX11">
        <v>100</v>
      </c>
      <c r="ABY11">
        <v>0</v>
      </c>
      <c r="ABZ11">
        <v>99.162999999999997</v>
      </c>
      <c r="ACA11">
        <v>0</v>
      </c>
      <c r="ACB11">
        <v>96.567999999999998</v>
      </c>
      <c r="ACC11">
        <v>100</v>
      </c>
      <c r="ACD11">
        <v>99.162999999999997</v>
      </c>
      <c r="ACE11">
        <v>96.602999999999994</v>
      </c>
      <c r="ACF11">
        <v>96.567999999999998</v>
      </c>
      <c r="ACG11">
        <v>0</v>
      </c>
      <c r="ACH11">
        <v>100</v>
      </c>
      <c r="ACI11">
        <v>0</v>
      </c>
      <c r="ACJ11">
        <v>99.100999999999999</v>
      </c>
      <c r="ACK11">
        <v>0</v>
      </c>
      <c r="ACL11">
        <v>96.582999999999998</v>
      </c>
      <c r="ACM11">
        <v>100</v>
      </c>
      <c r="ACN11">
        <v>99.100999999999999</v>
      </c>
      <c r="ACO11">
        <v>96.62</v>
      </c>
      <c r="ACP11">
        <v>96.582999999999998</v>
      </c>
      <c r="ACQ11">
        <v>0</v>
      </c>
      <c r="ACR11">
        <v>100</v>
      </c>
      <c r="ACS11">
        <v>0</v>
      </c>
      <c r="ACT11">
        <v>99.040999999999997</v>
      </c>
      <c r="ACU11">
        <v>0</v>
      </c>
      <c r="ACV11">
        <v>96.575999999999993</v>
      </c>
      <c r="ACW11">
        <v>100</v>
      </c>
      <c r="ACX11">
        <v>99.040999999999997</v>
      </c>
      <c r="ACY11">
        <v>96.614000000000004</v>
      </c>
      <c r="ACZ11">
        <v>96.575999999999993</v>
      </c>
      <c r="ADA11">
        <v>0</v>
      </c>
      <c r="ADB11">
        <v>100</v>
      </c>
      <c r="ADC11">
        <v>0</v>
      </c>
      <c r="ADD11">
        <v>98.983000000000004</v>
      </c>
      <c r="ADE11">
        <v>0</v>
      </c>
      <c r="ADF11">
        <v>96.498000000000005</v>
      </c>
      <c r="ADG11">
        <v>100</v>
      </c>
      <c r="ADH11">
        <v>98.983000000000004</v>
      </c>
      <c r="ADI11">
        <v>96.536000000000001</v>
      </c>
      <c r="ADJ11">
        <v>96.498000000000005</v>
      </c>
      <c r="ADK11">
        <v>0</v>
      </c>
      <c r="ADL11">
        <v>100</v>
      </c>
      <c r="ADM11">
        <v>0</v>
      </c>
      <c r="ADN11">
        <v>98.927000000000007</v>
      </c>
      <c r="ADO11">
        <v>0</v>
      </c>
      <c r="ADP11">
        <v>96.418000000000006</v>
      </c>
      <c r="ADQ11">
        <v>100</v>
      </c>
      <c r="ADR11">
        <v>98.927000000000007</v>
      </c>
      <c r="ADS11">
        <v>96.454999999999998</v>
      </c>
      <c r="ADT11">
        <v>96.418000000000006</v>
      </c>
      <c r="ADU11">
        <v>0</v>
      </c>
      <c r="ADV11">
        <v>100</v>
      </c>
      <c r="ADW11">
        <v>0</v>
      </c>
      <c r="ADX11">
        <v>98.872</v>
      </c>
      <c r="ADY11">
        <v>0</v>
      </c>
      <c r="ADZ11">
        <v>96.338999999999999</v>
      </c>
      <c r="AEA11">
        <v>100</v>
      </c>
      <c r="AEB11">
        <v>98.872</v>
      </c>
      <c r="AEC11">
        <v>96.376000000000005</v>
      </c>
      <c r="AED11">
        <v>96.338999999999999</v>
      </c>
      <c r="AEE11">
        <v>0</v>
      </c>
      <c r="AEF11">
        <v>100</v>
      </c>
      <c r="AEG11">
        <v>0</v>
      </c>
      <c r="AEH11">
        <v>99.899000000000001</v>
      </c>
      <c r="AEI11">
        <v>0</v>
      </c>
      <c r="AEJ11">
        <v>99.899000000000001</v>
      </c>
      <c r="AEK11">
        <v>100</v>
      </c>
      <c r="AEL11">
        <v>99.899000000000001</v>
      </c>
      <c r="AEM11">
        <v>99.899000000000001</v>
      </c>
      <c r="AEN11">
        <v>99.899000000000001</v>
      </c>
      <c r="AEO11">
        <v>0</v>
      </c>
      <c r="AEP11">
        <v>100</v>
      </c>
      <c r="AEQ11">
        <v>0</v>
      </c>
      <c r="AER11">
        <v>99.8</v>
      </c>
      <c r="AES11">
        <v>0</v>
      </c>
      <c r="AET11">
        <v>99.798000000000002</v>
      </c>
      <c r="AEU11">
        <v>100</v>
      </c>
      <c r="AEV11">
        <v>99.8</v>
      </c>
      <c r="AEW11">
        <v>99.8</v>
      </c>
      <c r="AEX11">
        <v>99.798000000000002</v>
      </c>
      <c r="AEY11">
        <v>0</v>
      </c>
      <c r="AEZ11">
        <v>100</v>
      </c>
      <c r="AFA11">
        <v>0</v>
      </c>
      <c r="AFB11">
        <v>99.712999999999994</v>
      </c>
      <c r="AFC11">
        <v>0</v>
      </c>
      <c r="AFD11">
        <v>99.710999999999999</v>
      </c>
      <c r="AFE11">
        <v>100</v>
      </c>
      <c r="AFF11">
        <v>99.712999999999994</v>
      </c>
      <c r="AFG11">
        <v>99.712999999999994</v>
      </c>
      <c r="AFH11">
        <v>99.710999999999999</v>
      </c>
      <c r="AFI11">
        <v>0</v>
      </c>
      <c r="AFJ11">
        <v>100</v>
      </c>
      <c r="AFK11">
        <v>0</v>
      </c>
      <c r="AFL11">
        <v>99.632999999999996</v>
      </c>
      <c r="AFM11">
        <v>0</v>
      </c>
      <c r="AFN11">
        <v>99.629000000000005</v>
      </c>
      <c r="AFO11">
        <v>100</v>
      </c>
      <c r="AFP11">
        <v>99.632999999999996</v>
      </c>
      <c r="AFQ11">
        <v>99.632999999999996</v>
      </c>
      <c r="AFR11">
        <v>99.629000000000005</v>
      </c>
      <c r="AFS11">
        <v>0</v>
      </c>
      <c r="AFT11">
        <v>100</v>
      </c>
      <c r="AFU11">
        <v>0</v>
      </c>
      <c r="AFV11">
        <v>99.555999999999997</v>
      </c>
      <c r="AFW11">
        <v>0</v>
      </c>
      <c r="AFX11">
        <v>99.552000000000007</v>
      </c>
      <c r="AFY11">
        <v>100</v>
      </c>
      <c r="AFZ11">
        <v>99.555999999999997</v>
      </c>
      <c r="AGA11">
        <v>99.555999999999997</v>
      </c>
      <c r="AGB11">
        <v>99.552000000000007</v>
      </c>
      <c r="AGC11">
        <v>0</v>
      </c>
      <c r="AGD11">
        <v>100</v>
      </c>
      <c r="AGE11">
        <v>0</v>
      </c>
      <c r="AGF11">
        <v>99.483000000000004</v>
      </c>
      <c r="AGG11">
        <v>0</v>
      </c>
      <c r="AGH11">
        <v>99.477000000000004</v>
      </c>
      <c r="AGI11">
        <v>100</v>
      </c>
      <c r="AGJ11">
        <v>99.483000000000004</v>
      </c>
      <c r="AGK11">
        <v>99.483000000000004</v>
      </c>
      <c r="AGL11">
        <v>99.477000000000004</v>
      </c>
      <c r="AGM11">
        <v>0</v>
      </c>
      <c r="AGN11">
        <v>100</v>
      </c>
      <c r="AGO11">
        <v>0</v>
      </c>
      <c r="AGP11">
        <v>99.411000000000001</v>
      </c>
      <c r="AGQ11">
        <v>0</v>
      </c>
      <c r="AGR11">
        <v>99.405000000000001</v>
      </c>
      <c r="AGS11">
        <v>100</v>
      </c>
      <c r="AGT11">
        <v>99.411000000000001</v>
      </c>
      <c r="AGU11">
        <v>99.411000000000001</v>
      </c>
      <c r="AGV11">
        <v>99.405000000000001</v>
      </c>
      <c r="AGW11">
        <v>0</v>
      </c>
      <c r="AGX11">
        <v>100</v>
      </c>
      <c r="AGY11">
        <v>0</v>
      </c>
      <c r="AGZ11">
        <v>99.343000000000004</v>
      </c>
      <c r="AHA11">
        <v>0</v>
      </c>
      <c r="AHB11">
        <v>99.322000000000003</v>
      </c>
      <c r="AHC11">
        <v>100</v>
      </c>
      <c r="AHD11">
        <v>99.343000000000004</v>
      </c>
      <c r="AHE11">
        <v>99.328999999999994</v>
      </c>
      <c r="AHF11">
        <v>99.322000000000003</v>
      </c>
      <c r="AHG11">
        <v>0</v>
      </c>
      <c r="AHH11">
        <v>100</v>
      </c>
      <c r="AHI11">
        <v>0</v>
      </c>
      <c r="AHJ11">
        <v>99.277000000000001</v>
      </c>
      <c r="AHK11">
        <v>0</v>
      </c>
      <c r="AHL11">
        <v>99.171999999999997</v>
      </c>
      <c r="AHM11">
        <v>100</v>
      </c>
      <c r="AHN11">
        <v>99.277000000000001</v>
      </c>
      <c r="AHO11">
        <v>99.180999999999997</v>
      </c>
      <c r="AHP11">
        <v>99.171999999999997</v>
      </c>
      <c r="AHQ11">
        <v>0</v>
      </c>
      <c r="AHR11">
        <v>100</v>
      </c>
      <c r="AHS11">
        <v>0</v>
      </c>
      <c r="AHT11">
        <v>99.213999999999999</v>
      </c>
      <c r="AHU11">
        <v>0</v>
      </c>
      <c r="AHV11">
        <v>99.028999999999996</v>
      </c>
      <c r="AHW11">
        <v>100</v>
      </c>
      <c r="AHX11">
        <v>99.213999999999999</v>
      </c>
      <c r="AHY11">
        <v>99.039000000000001</v>
      </c>
      <c r="AHZ11">
        <v>99.028999999999996</v>
      </c>
      <c r="AIA11">
        <v>0</v>
      </c>
      <c r="AIB11">
        <v>100</v>
      </c>
      <c r="AIC11">
        <v>0</v>
      </c>
      <c r="AID11">
        <v>99.152000000000001</v>
      </c>
      <c r="AIE11">
        <v>0</v>
      </c>
      <c r="AIF11">
        <v>98.891999999999996</v>
      </c>
      <c r="AIG11">
        <v>100</v>
      </c>
      <c r="AIH11">
        <v>99.152000000000001</v>
      </c>
      <c r="AII11">
        <v>98.903000000000006</v>
      </c>
      <c r="AIJ11">
        <v>98.891999999999996</v>
      </c>
      <c r="AIK11">
        <v>0</v>
      </c>
      <c r="AIL11">
        <v>100</v>
      </c>
      <c r="AIM11">
        <v>0</v>
      </c>
      <c r="AIN11">
        <v>53776</v>
      </c>
      <c r="AIO11">
        <v>0</v>
      </c>
      <c r="AIP11">
        <v>46665</v>
      </c>
      <c r="AIQ11">
        <v>7111</v>
      </c>
      <c r="AIR11">
        <v>46665</v>
      </c>
      <c r="AIS11">
        <v>0</v>
      </c>
      <c r="AIT11">
        <v>7111</v>
      </c>
      <c r="AIU11">
        <v>0</v>
      </c>
    </row>
    <row r="12" spans="1:931" x14ac:dyDescent="0.25">
      <c r="A12" t="s">
        <v>933</v>
      </c>
      <c r="B12">
        <v>78405</v>
      </c>
      <c r="C12">
        <v>0</v>
      </c>
      <c r="D12">
        <v>78405</v>
      </c>
      <c r="E12">
        <v>63562</v>
      </c>
      <c r="F12">
        <v>15468</v>
      </c>
      <c r="G12">
        <v>18948</v>
      </c>
      <c r="H12">
        <v>21302</v>
      </c>
      <c r="I12">
        <v>23178</v>
      </c>
      <c r="J12">
        <v>24811</v>
      </c>
      <c r="K12">
        <v>26195</v>
      </c>
      <c r="L12">
        <v>27417</v>
      </c>
      <c r="M12">
        <v>28547</v>
      </c>
      <c r="N12">
        <v>29614</v>
      </c>
      <c r="O12">
        <v>30635</v>
      </c>
      <c r="P12">
        <v>31622</v>
      </c>
      <c r="Q12">
        <v>12859</v>
      </c>
      <c r="R12">
        <v>15586</v>
      </c>
      <c r="S12">
        <v>17345</v>
      </c>
      <c r="T12">
        <v>18775</v>
      </c>
      <c r="U12">
        <v>20012</v>
      </c>
      <c r="V12">
        <v>20992</v>
      </c>
      <c r="W12">
        <v>21894</v>
      </c>
      <c r="X12">
        <v>22637</v>
      </c>
      <c r="Y12">
        <v>23294</v>
      </c>
      <c r="Z12">
        <v>23913</v>
      </c>
      <c r="AA12">
        <v>24516</v>
      </c>
      <c r="AB12">
        <v>99.07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99.509</v>
      </c>
      <c r="AO12">
        <v>99.578000000000003</v>
      </c>
      <c r="AP12">
        <v>99.623999999999995</v>
      </c>
      <c r="AQ12">
        <v>99.655000000000001</v>
      </c>
      <c r="AR12">
        <v>99.677999999999997</v>
      </c>
      <c r="AS12">
        <v>99.694999999999993</v>
      </c>
      <c r="AT12">
        <v>99.707999999999998</v>
      </c>
      <c r="AU12">
        <v>99.72</v>
      </c>
      <c r="AV12">
        <v>99.73</v>
      </c>
      <c r="AW12">
        <v>99.739000000000004</v>
      </c>
      <c r="AX12">
        <v>99.747</v>
      </c>
      <c r="AY12">
        <v>12859</v>
      </c>
      <c r="AZ12">
        <v>15586</v>
      </c>
      <c r="BA12">
        <v>17345</v>
      </c>
      <c r="BB12">
        <v>18775</v>
      </c>
      <c r="BC12">
        <v>20012</v>
      </c>
      <c r="BD12">
        <v>20992</v>
      </c>
      <c r="BE12">
        <v>21894</v>
      </c>
      <c r="BF12">
        <v>22637</v>
      </c>
      <c r="BG12">
        <v>23294</v>
      </c>
      <c r="BH12">
        <v>23913</v>
      </c>
      <c r="BI12">
        <v>24516</v>
      </c>
      <c r="BJ12">
        <v>1.47</v>
      </c>
      <c r="BK12">
        <v>1.335</v>
      </c>
      <c r="BL12">
        <v>1.2110000000000001</v>
      </c>
      <c r="BM12">
        <v>1.119</v>
      </c>
      <c r="BN12">
        <v>1.069</v>
      </c>
      <c r="BO12">
        <v>1.0189999999999999</v>
      </c>
      <c r="BP12">
        <v>0.98699999999999999</v>
      </c>
      <c r="BQ12">
        <v>0.97199999999999998</v>
      </c>
      <c r="BR12">
        <v>1.0089999999999999</v>
      </c>
      <c r="BS12">
        <v>0.98299999999999998</v>
      </c>
      <c r="BT12">
        <v>0.95899999999999996</v>
      </c>
      <c r="BU12">
        <v>0.59099999999999997</v>
      </c>
      <c r="BV12">
        <v>0.51300000000000001</v>
      </c>
      <c r="BW12">
        <v>0.46100000000000002</v>
      </c>
      <c r="BX12">
        <v>0.42599999999999999</v>
      </c>
      <c r="BY12">
        <v>0.4</v>
      </c>
      <c r="BZ12">
        <v>0.38100000000000001</v>
      </c>
      <c r="CA12">
        <v>0.36499999999999999</v>
      </c>
      <c r="CB12">
        <v>0.35299999999999998</v>
      </c>
      <c r="CC12">
        <v>0.34300000000000003</v>
      </c>
      <c r="CD12">
        <v>0.33500000000000002</v>
      </c>
      <c r="CE12">
        <v>0.32600000000000001</v>
      </c>
      <c r="CF12">
        <v>0.879</v>
      </c>
      <c r="CG12">
        <v>0.82099999999999995</v>
      </c>
      <c r="CH12">
        <v>0.749</v>
      </c>
      <c r="CI12">
        <v>0.69199999999999995</v>
      </c>
      <c r="CJ12">
        <v>0.67</v>
      </c>
      <c r="CK12">
        <v>0.63800000000000001</v>
      </c>
      <c r="CL12">
        <v>0.621</v>
      </c>
      <c r="CM12">
        <v>0.61799999999999999</v>
      </c>
      <c r="CN12">
        <v>0.66500000000000004</v>
      </c>
      <c r="CO12">
        <v>0.64800000000000002</v>
      </c>
      <c r="CP12">
        <v>0.63200000000000001</v>
      </c>
      <c r="CQ12">
        <v>113</v>
      </c>
      <c r="CR12">
        <v>128</v>
      </c>
      <c r="CS12">
        <v>130</v>
      </c>
      <c r="CT12">
        <v>130</v>
      </c>
      <c r="CU12">
        <v>134</v>
      </c>
      <c r="CV12">
        <v>134</v>
      </c>
      <c r="CW12">
        <v>136</v>
      </c>
      <c r="CX12">
        <v>140</v>
      </c>
      <c r="CY12">
        <v>155</v>
      </c>
      <c r="CZ12">
        <v>155</v>
      </c>
      <c r="DA12">
        <v>155</v>
      </c>
      <c r="DB12">
        <v>76</v>
      </c>
      <c r="DC12">
        <v>80</v>
      </c>
      <c r="DD12">
        <v>80</v>
      </c>
      <c r="DE12">
        <v>80</v>
      </c>
      <c r="DF12">
        <v>80</v>
      </c>
      <c r="DG12">
        <v>80</v>
      </c>
      <c r="DH12">
        <v>80</v>
      </c>
      <c r="DI12">
        <v>80</v>
      </c>
      <c r="DJ12">
        <v>80</v>
      </c>
      <c r="DK12">
        <v>80</v>
      </c>
      <c r="DL12">
        <v>80</v>
      </c>
      <c r="DM12">
        <v>189</v>
      </c>
      <c r="DN12">
        <v>208</v>
      </c>
      <c r="DO12">
        <v>210</v>
      </c>
      <c r="DP12">
        <v>210</v>
      </c>
      <c r="DQ12">
        <v>214</v>
      </c>
      <c r="DR12">
        <v>214</v>
      </c>
      <c r="DS12">
        <v>216</v>
      </c>
      <c r="DT12">
        <v>220</v>
      </c>
      <c r="DU12">
        <v>235</v>
      </c>
      <c r="DV12">
        <v>235</v>
      </c>
      <c r="DW12">
        <v>235</v>
      </c>
      <c r="DX12">
        <v>66171</v>
      </c>
      <c r="DY12">
        <v>66924</v>
      </c>
      <c r="DZ12">
        <v>67519</v>
      </c>
      <c r="EA12">
        <v>67965</v>
      </c>
      <c r="EB12">
        <v>68361</v>
      </c>
      <c r="EC12">
        <v>68765</v>
      </c>
      <c r="ED12">
        <v>69085</v>
      </c>
      <c r="EE12">
        <v>69472</v>
      </c>
      <c r="EF12">
        <v>69882</v>
      </c>
      <c r="EG12">
        <v>70284</v>
      </c>
      <c r="EH12">
        <v>70668</v>
      </c>
      <c r="EI12">
        <v>65543</v>
      </c>
      <c r="EJ12">
        <v>66277</v>
      </c>
      <c r="EK12">
        <v>66855</v>
      </c>
      <c r="EL12">
        <v>67287</v>
      </c>
      <c r="EM12">
        <v>67673</v>
      </c>
      <c r="EN12">
        <v>68067</v>
      </c>
      <c r="EO12">
        <v>68379</v>
      </c>
      <c r="EP12">
        <v>68761</v>
      </c>
      <c r="EQ12">
        <v>69178</v>
      </c>
      <c r="ER12">
        <v>69574</v>
      </c>
      <c r="ES12">
        <v>69952</v>
      </c>
      <c r="ET12">
        <v>99.052000000000007</v>
      </c>
      <c r="EU12">
        <v>99.034000000000006</v>
      </c>
      <c r="EV12">
        <v>99.018000000000001</v>
      </c>
      <c r="EW12">
        <v>99.003</v>
      </c>
      <c r="EX12">
        <v>98.994</v>
      </c>
      <c r="EY12">
        <v>98.986000000000004</v>
      </c>
      <c r="EZ12">
        <v>98.977999999999994</v>
      </c>
      <c r="FA12">
        <v>98.977999999999994</v>
      </c>
      <c r="FB12">
        <v>98.992999999999995</v>
      </c>
      <c r="FC12">
        <v>98.99</v>
      </c>
      <c r="FD12">
        <v>98.986999999999995</v>
      </c>
      <c r="FE12">
        <v>63012</v>
      </c>
      <c r="FF12">
        <v>99.135000000000005</v>
      </c>
      <c r="FG12">
        <v>15468</v>
      </c>
      <c r="FH12">
        <v>18948</v>
      </c>
      <c r="FI12">
        <v>21302</v>
      </c>
      <c r="FJ12">
        <v>23178</v>
      </c>
      <c r="FK12">
        <v>24811</v>
      </c>
      <c r="FL12">
        <v>26195</v>
      </c>
      <c r="FM12">
        <v>27417</v>
      </c>
      <c r="FN12">
        <v>28547</v>
      </c>
      <c r="FO12">
        <v>29614</v>
      </c>
      <c r="FP12">
        <v>30635</v>
      </c>
      <c r="FQ12">
        <v>31622</v>
      </c>
      <c r="FR12">
        <v>100</v>
      </c>
      <c r="FS12">
        <v>100</v>
      </c>
      <c r="FT12">
        <v>100</v>
      </c>
      <c r="FU12">
        <v>100</v>
      </c>
      <c r="FV12">
        <v>100</v>
      </c>
      <c r="FW12">
        <v>100</v>
      </c>
      <c r="FX12">
        <v>100</v>
      </c>
      <c r="FY12">
        <v>100</v>
      </c>
      <c r="FZ12">
        <v>100</v>
      </c>
      <c r="GA12">
        <v>100</v>
      </c>
      <c r="GB12">
        <v>100</v>
      </c>
      <c r="GC12">
        <v>15406</v>
      </c>
      <c r="GD12">
        <v>18882</v>
      </c>
      <c r="GE12">
        <v>21236</v>
      </c>
      <c r="GF12">
        <v>23112</v>
      </c>
      <c r="GG12">
        <v>24745</v>
      </c>
      <c r="GH12">
        <v>26129</v>
      </c>
      <c r="GI12">
        <v>27351</v>
      </c>
      <c r="GJ12">
        <v>28481</v>
      </c>
      <c r="GK12">
        <v>29548</v>
      </c>
      <c r="GL12">
        <v>30569</v>
      </c>
      <c r="GM12">
        <v>31556</v>
      </c>
      <c r="GN12">
        <v>99.599000000000004</v>
      </c>
      <c r="GO12">
        <v>99.652000000000001</v>
      </c>
      <c r="GP12">
        <v>99.69</v>
      </c>
      <c r="GQ12">
        <v>99.715000000000003</v>
      </c>
      <c r="GR12">
        <v>99.733999999999995</v>
      </c>
      <c r="GS12">
        <v>99.748000000000005</v>
      </c>
      <c r="GT12">
        <v>99.759</v>
      </c>
      <c r="GU12">
        <v>99.769000000000005</v>
      </c>
      <c r="GV12">
        <v>99.777000000000001</v>
      </c>
      <c r="GW12">
        <v>99.784999999999997</v>
      </c>
      <c r="GX12">
        <v>99.790999999999997</v>
      </c>
      <c r="GY12">
        <v>78405</v>
      </c>
      <c r="GZ12">
        <v>0</v>
      </c>
      <c r="HA12">
        <v>78405</v>
      </c>
      <c r="HB12">
        <v>0</v>
      </c>
      <c r="HC12">
        <v>78405</v>
      </c>
      <c r="HD12">
        <v>0</v>
      </c>
      <c r="HE12">
        <v>0</v>
      </c>
      <c r="HF12">
        <v>0</v>
      </c>
      <c r="HG12">
        <v>63066</v>
      </c>
      <c r="HH12">
        <v>13</v>
      </c>
      <c r="HI12">
        <v>62971</v>
      </c>
      <c r="HJ12">
        <v>108</v>
      </c>
      <c r="HK12">
        <v>62971</v>
      </c>
      <c r="HL12">
        <v>0</v>
      </c>
      <c r="HM12">
        <v>95</v>
      </c>
      <c r="HN12">
        <v>13</v>
      </c>
      <c r="HO12">
        <v>15468</v>
      </c>
      <c r="HP12">
        <v>0</v>
      </c>
      <c r="HQ12">
        <v>15468</v>
      </c>
      <c r="HR12">
        <v>0</v>
      </c>
      <c r="HS12">
        <v>15468</v>
      </c>
      <c r="HT12">
        <v>0</v>
      </c>
      <c r="HU12">
        <v>0</v>
      </c>
      <c r="HV12">
        <v>0</v>
      </c>
      <c r="HW12">
        <v>18948</v>
      </c>
      <c r="HX12">
        <v>0</v>
      </c>
      <c r="HY12">
        <v>18948</v>
      </c>
      <c r="HZ12">
        <v>0</v>
      </c>
      <c r="IA12">
        <v>18948</v>
      </c>
      <c r="IB12">
        <v>0</v>
      </c>
      <c r="IC12">
        <v>0</v>
      </c>
      <c r="ID12">
        <v>0</v>
      </c>
      <c r="IE12">
        <v>21302</v>
      </c>
      <c r="IF12">
        <v>0</v>
      </c>
      <c r="IG12">
        <v>21302</v>
      </c>
      <c r="IH12">
        <v>0</v>
      </c>
      <c r="II12">
        <v>21302</v>
      </c>
      <c r="IJ12">
        <v>0</v>
      </c>
      <c r="IK12">
        <v>0</v>
      </c>
      <c r="IL12">
        <v>0</v>
      </c>
      <c r="IM12">
        <v>23178</v>
      </c>
      <c r="IN12">
        <v>0</v>
      </c>
      <c r="IO12">
        <v>23178</v>
      </c>
      <c r="IP12">
        <v>0</v>
      </c>
      <c r="IQ12">
        <v>23178</v>
      </c>
      <c r="IR12">
        <v>0</v>
      </c>
      <c r="IS12">
        <v>0</v>
      </c>
      <c r="IT12">
        <v>0</v>
      </c>
      <c r="IU12">
        <v>24811</v>
      </c>
      <c r="IV12">
        <v>0</v>
      </c>
      <c r="IW12">
        <v>24811</v>
      </c>
      <c r="IX12">
        <v>0</v>
      </c>
      <c r="IY12">
        <v>24811</v>
      </c>
      <c r="IZ12">
        <v>0</v>
      </c>
      <c r="JA12">
        <v>0</v>
      </c>
      <c r="JB12">
        <v>0</v>
      </c>
      <c r="JC12">
        <v>26195</v>
      </c>
      <c r="JD12">
        <v>0</v>
      </c>
      <c r="JE12">
        <v>26195</v>
      </c>
      <c r="JF12">
        <v>0</v>
      </c>
      <c r="JG12">
        <v>26195</v>
      </c>
      <c r="JH12">
        <v>0</v>
      </c>
      <c r="JI12">
        <v>0</v>
      </c>
      <c r="JJ12">
        <v>0</v>
      </c>
      <c r="JK12">
        <v>27417</v>
      </c>
      <c r="JL12">
        <v>0</v>
      </c>
      <c r="JM12">
        <v>27417</v>
      </c>
      <c r="JN12">
        <v>0</v>
      </c>
      <c r="JO12">
        <v>27417</v>
      </c>
      <c r="JP12">
        <v>0</v>
      </c>
      <c r="JQ12">
        <v>0</v>
      </c>
      <c r="JR12">
        <v>0</v>
      </c>
      <c r="JS12">
        <v>28547</v>
      </c>
      <c r="JT12">
        <v>0</v>
      </c>
      <c r="JU12">
        <v>28547</v>
      </c>
      <c r="JV12">
        <v>0</v>
      </c>
      <c r="JW12">
        <v>28547</v>
      </c>
      <c r="JX12">
        <v>0</v>
      </c>
      <c r="JY12">
        <v>0</v>
      </c>
      <c r="JZ12">
        <v>0</v>
      </c>
      <c r="KA12">
        <v>29614</v>
      </c>
      <c r="KB12">
        <v>0</v>
      </c>
      <c r="KC12">
        <v>29614</v>
      </c>
      <c r="KD12">
        <v>0</v>
      </c>
      <c r="KE12">
        <v>29614</v>
      </c>
      <c r="KF12">
        <v>0</v>
      </c>
      <c r="KG12">
        <v>0</v>
      </c>
      <c r="KH12">
        <v>0</v>
      </c>
      <c r="KI12">
        <v>30635</v>
      </c>
      <c r="KJ12">
        <v>0</v>
      </c>
      <c r="KK12">
        <v>30635</v>
      </c>
      <c r="KL12">
        <v>0</v>
      </c>
      <c r="KM12">
        <v>30635</v>
      </c>
      <c r="KN12">
        <v>0</v>
      </c>
      <c r="KO12">
        <v>0</v>
      </c>
      <c r="KP12">
        <v>0</v>
      </c>
      <c r="KQ12">
        <v>31622</v>
      </c>
      <c r="KR12">
        <v>0</v>
      </c>
      <c r="KS12">
        <v>31622</v>
      </c>
      <c r="KT12">
        <v>0</v>
      </c>
      <c r="KU12">
        <v>31622</v>
      </c>
      <c r="KV12">
        <v>0</v>
      </c>
      <c r="KW12">
        <v>0</v>
      </c>
      <c r="KX12">
        <v>0</v>
      </c>
      <c r="KY12">
        <v>15468</v>
      </c>
      <c r="KZ12">
        <v>0</v>
      </c>
      <c r="LA12">
        <v>15468</v>
      </c>
      <c r="LB12">
        <v>0</v>
      </c>
      <c r="LC12">
        <v>15468</v>
      </c>
      <c r="LD12">
        <v>0</v>
      </c>
      <c r="LE12">
        <v>0</v>
      </c>
      <c r="LF12">
        <v>0</v>
      </c>
      <c r="LG12">
        <v>18948</v>
      </c>
      <c r="LH12">
        <v>0</v>
      </c>
      <c r="LI12">
        <v>18948</v>
      </c>
      <c r="LJ12">
        <v>0</v>
      </c>
      <c r="LK12">
        <v>18948</v>
      </c>
      <c r="LL12">
        <v>0</v>
      </c>
      <c r="LM12">
        <v>0</v>
      </c>
      <c r="LN12">
        <v>0</v>
      </c>
      <c r="LO12">
        <v>21302</v>
      </c>
      <c r="LP12">
        <v>0</v>
      </c>
      <c r="LQ12">
        <v>21302</v>
      </c>
      <c r="LR12">
        <v>0</v>
      </c>
      <c r="LS12">
        <v>21302</v>
      </c>
      <c r="LT12">
        <v>0</v>
      </c>
      <c r="LU12">
        <v>0</v>
      </c>
      <c r="LV12">
        <v>0</v>
      </c>
      <c r="LW12">
        <v>23178</v>
      </c>
      <c r="LX12">
        <v>0</v>
      </c>
      <c r="LY12">
        <v>23178</v>
      </c>
      <c r="LZ12">
        <v>0</v>
      </c>
      <c r="MA12">
        <v>23178</v>
      </c>
      <c r="MB12">
        <v>0</v>
      </c>
      <c r="MC12">
        <v>0</v>
      </c>
      <c r="MD12">
        <v>0</v>
      </c>
      <c r="ME12">
        <v>24811</v>
      </c>
      <c r="MF12">
        <v>0</v>
      </c>
      <c r="MG12">
        <v>24811</v>
      </c>
      <c r="MH12">
        <v>0</v>
      </c>
      <c r="MI12">
        <v>24811</v>
      </c>
      <c r="MJ12">
        <v>0</v>
      </c>
      <c r="MK12">
        <v>0</v>
      </c>
      <c r="ML12">
        <v>0</v>
      </c>
      <c r="MM12">
        <v>26195</v>
      </c>
      <c r="MN12">
        <v>0</v>
      </c>
      <c r="MO12">
        <v>26195</v>
      </c>
      <c r="MP12">
        <v>0</v>
      </c>
      <c r="MQ12">
        <v>26195</v>
      </c>
      <c r="MR12">
        <v>0</v>
      </c>
      <c r="MS12">
        <v>0</v>
      </c>
      <c r="MT12">
        <v>0</v>
      </c>
      <c r="MU12">
        <v>27417</v>
      </c>
      <c r="MV12">
        <v>0</v>
      </c>
      <c r="MW12">
        <v>27417</v>
      </c>
      <c r="MX12">
        <v>0</v>
      </c>
      <c r="MY12">
        <v>27417</v>
      </c>
      <c r="MZ12">
        <v>0</v>
      </c>
      <c r="NA12">
        <v>0</v>
      </c>
      <c r="NB12">
        <v>0</v>
      </c>
      <c r="NC12">
        <v>28547</v>
      </c>
      <c r="ND12">
        <v>0</v>
      </c>
      <c r="NE12">
        <v>28547</v>
      </c>
      <c r="NF12">
        <v>0</v>
      </c>
      <c r="NG12">
        <v>28547</v>
      </c>
      <c r="NH12">
        <v>0</v>
      </c>
      <c r="NI12">
        <v>0</v>
      </c>
      <c r="NJ12">
        <v>0</v>
      </c>
      <c r="NK12">
        <v>29614</v>
      </c>
      <c r="NL12">
        <v>0</v>
      </c>
      <c r="NM12">
        <v>29614</v>
      </c>
      <c r="NN12">
        <v>0</v>
      </c>
      <c r="NO12">
        <v>29614</v>
      </c>
      <c r="NP12">
        <v>0</v>
      </c>
      <c r="NQ12">
        <v>0</v>
      </c>
      <c r="NR12">
        <v>0</v>
      </c>
      <c r="NS12">
        <v>30635</v>
      </c>
      <c r="NT12">
        <v>0</v>
      </c>
      <c r="NU12">
        <v>30635</v>
      </c>
      <c r="NV12">
        <v>0</v>
      </c>
      <c r="NW12">
        <v>30635</v>
      </c>
      <c r="NX12">
        <v>0</v>
      </c>
      <c r="NY12">
        <v>0</v>
      </c>
      <c r="NZ12">
        <v>0</v>
      </c>
      <c r="OA12">
        <v>31622</v>
      </c>
      <c r="OB12">
        <v>0</v>
      </c>
      <c r="OC12">
        <v>31622</v>
      </c>
      <c r="OD12">
        <v>0</v>
      </c>
      <c r="OE12">
        <v>31622</v>
      </c>
      <c r="OF12">
        <v>0</v>
      </c>
      <c r="OG12">
        <v>0</v>
      </c>
      <c r="OH12">
        <v>0</v>
      </c>
      <c r="OI12">
        <v>15444</v>
      </c>
      <c r="OJ12">
        <v>24</v>
      </c>
      <c r="OK12">
        <v>15392</v>
      </c>
      <c r="OL12">
        <v>76</v>
      </c>
      <c r="OM12">
        <v>15392</v>
      </c>
      <c r="ON12">
        <v>0</v>
      </c>
      <c r="OO12">
        <v>52</v>
      </c>
      <c r="OP12">
        <v>24</v>
      </c>
      <c r="OQ12">
        <v>18922</v>
      </c>
      <c r="OR12">
        <v>26</v>
      </c>
      <c r="OS12">
        <v>18868</v>
      </c>
      <c r="OT12">
        <v>80</v>
      </c>
      <c r="OU12">
        <v>18868</v>
      </c>
      <c r="OV12">
        <v>0</v>
      </c>
      <c r="OW12">
        <v>54</v>
      </c>
      <c r="OX12">
        <v>26</v>
      </c>
      <c r="OY12">
        <v>21276</v>
      </c>
      <c r="OZ12">
        <v>26</v>
      </c>
      <c r="PA12">
        <v>21222</v>
      </c>
      <c r="PB12">
        <v>80</v>
      </c>
      <c r="PC12">
        <v>21222</v>
      </c>
      <c r="PD12">
        <v>0</v>
      </c>
      <c r="PE12">
        <v>54</v>
      </c>
      <c r="PF12">
        <v>26</v>
      </c>
      <c r="PG12">
        <v>23152</v>
      </c>
      <c r="PH12">
        <v>26</v>
      </c>
      <c r="PI12">
        <v>23098</v>
      </c>
      <c r="PJ12">
        <v>80</v>
      </c>
      <c r="PK12">
        <v>23098</v>
      </c>
      <c r="PL12">
        <v>0</v>
      </c>
      <c r="PM12">
        <v>54</v>
      </c>
      <c r="PN12">
        <v>26</v>
      </c>
      <c r="PO12">
        <v>24785</v>
      </c>
      <c r="PP12">
        <v>26</v>
      </c>
      <c r="PQ12">
        <v>24731</v>
      </c>
      <c r="PR12">
        <v>80</v>
      </c>
      <c r="PS12">
        <v>24731</v>
      </c>
      <c r="PT12">
        <v>0</v>
      </c>
      <c r="PU12">
        <v>54</v>
      </c>
      <c r="PV12">
        <v>26</v>
      </c>
      <c r="PW12">
        <v>26169</v>
      </c>
      <c r="PX12">
        <v>26</v>
      </c>
      <c r="PY12">
        <v>26115</v>
      </c>
      <c r="PZ12">
        <v>80</v>
      </c>
      <c r="QA12">
        <v>26115</v>
      </c>
      <c r="QB12">
        <v>0</v>
      </c>
      <c r="QC12">
        <v>54</v>
      </c>
      <c r="QD12">
        <v>26</v>
      </c>
      <c r="QE12">
        <v>27391</v>
      </c>
      <c r="QF12">
        <v>26</v>
      </c>
      <c r="QG12">
        <v>27337</v>
      </c>
      <c r="QH12">
        <v>80</v>
      </c>
      <c r="QI12">
        <v>27337</v>
      </c>
      <c r="QJ12">
        <v>0</v>
      </c>
      <c r="QK12">
        <v>54</v>
      </c>
      <c r="QL12">
        <v>26</v>
      </c>
      <c r="QM12">
        <v>28521</v>
      </c>
      <c r="QN12">
        <v>26</v>
      </c>
      <c r="QO12">
        <v>28467</v>
      </c>
      <c r="QP12">
        <v>80</v>
      </c>
      <c r="QQ12">
        <v>28467</v>
      </c>
      <c r="QR12">
        <v>0</v>
      </c>
      <c r="QS12">
        <v>54</v>
      </c>
      <c r="QT12">
        <v>26</v>
      </c>
      <c r="QU12">
        <v>29588</v>
      </c>
      <c r="QV12">
        <v>26</v>
      </c>
      <c r="QW12">
        <v>29534</v>
      </c>
      <c r="QX12">
        <v>80</v>
      </c>
      <c r="QY12">
        <v>29534</v>
      </c>
      <c r="QZ12">
        <v>0</v>
      </c>
      <c r="RA12">
        <v>54</v>
      </c>
      <c r="RB12">
        <v>26</v>
      </c>
      <c r="RC12">
        <v>30609</v>
      </c>
      <c r="RD12">
        <v>26</v>
      </c>
      <c r="RE12">
        <v>30555</v>
      </c>
      <c r="RF12">
        <v>80</v>
      </c>
      <c r="RG12">
        <v>30555</v>
      </c>
      <c r="RH12">
        <v>0</v>
      </c>
      <c r="RI12">
        <v>54</v>
      </c>
      <c r="RJ12">
        <v>26</v>
      </c>
      <c r="RK12">
        <v>31596</v>
      </c>
      <c r="RL12">
        <v>26</v>
      </c>
      <c r="RM12">
        <v>31542</v>
      </c>
      <c r="RN12">
        <v>80</v>
      </c>
      <c r="RO12">
        <v>31542</v>
      </c>
      <c r="RP12">
        <v>0</v>
      </c>
      <c r="RQ12">
        <v>54</v>
      </c>
      <c r="RR12">
        <v>26</v>
      </c>
      <c r="RS12">
        <v>63066</v>
      </c>
      <c r="RT12">
        <v>0</v>
      </c>
      <c r="RU12">
        <v>62971</v>
      </c>
      <c r="RV12">
        <v>0</v>
      </c>
      <c r="RW12">
        <v>62971</v>
      </c>
      <c r="RX12">
        <v>0</v>
      </c>
      <c r="RY12">
        <v>0</v>
      </c>
      <c r="RZ12">
        <v>0</v>
      </c>
      <c r="SA12">
        <v>62971</v>
      </c>
      <c r="SB12">
        <v>15468</v>
      </c>
      <c r="SC12">
        <v>0</v>
      </c>
      <c r="SD12">
        <v>15468</v>
      </c>
      <c r="SE12">
        <v>0</v>
      </c>
      <c r="SF12">
        <v>15468</v>
      </c>
      <c r="SG12">
        <v>0</v>
      </c>
      <c r="SH12">
        <v>0</v>
      </c>
      <c r="SI12">
        <v>0</v>
      </c>
      <c r="SJ12">
        <v>15468</v>
      </c>
      <c r="SK12">
        <v>18948</v>
      </c>
      <c r="SL12">
        <v>0</v>
      </c>
      <c r="SM12">
        <v>18948</v>
      </c>
      <c r="SN12">
        <v>0</v>
      </c>
      <c r="SO12">
        <v>18948</v>
      </c>
      <c r="SP12">
        <v>0</v>
      </c>
      <c r="SQ12">
        <v>0</v>
      </c>
      <c r="SR12">
        <v>0</v>
      </c>
      <c r="SS12">
        <v>18948</v>
      </c>
      <c r="ST12">
        <v>21302</v>
      </c>
      <c r="SU12">
        <v>0</v>
      </c>
      <c r="SV12">
        <v>21302</v>
      </c>
      <c r="SW12">
        <v>0</v>
      </c>
      <c r="SX12">
        <v>21302</v>
      </c>
      <c r="SY12">
        <v>0</v>
      </c>
      <c r="SZ12">
        <v>0</v>
      </c>
      <c r="TA12">
        <v>0</v>
      </c>
      <c r="TB12">
        <v>21302</v>
      </c>
      <c r="TC12">
        <v>23178</v>
      </c>
      <c r="TD12">
        <v>0</v>
      </c>
      <c r="TE12">
        <v>23178</v>
      </c>
      <c r="TF12">
        <v>0</v>
      </c>
      <c r="TG12">
        <v>23178</v>
      </c>
      <c r="TH12">
        <v>0</v>
      </c>
      <c r="TI12">
        <v>0</v>
      </c>
      <c r="TJ12">
        <v>0</v>
      </c>
      <c r="TK12">
        <v>23178</v>
      </c>
      <c r="TL12">
        <v>24811</v>
      </c>
      <c r="TM12">
        <v>0</v>
      </c>
      <c r="TN12">
        <v>24811</v>
      </c>
      <c r="TO12">
        <v>0</v>
      </c>
      <c r="TP12">
        <v>24811</v>
      </c>
      <c r="TQ12">
        <v>0</v>
      </c>
      <c r="TR12">
        <v>0</v>
      </c>
      <c r="TS12">
        <v>0</v>
      </c>
      <c r="TT12">
        <v>24811</v>
      </c>
      <c r="TU12">
        <v>26195</v>
      </c>
      <c r="TV12">
        <v>0</v>
      </c>
      <c r="TW12">
        <v>26195</v>
      </c>
      <c r="TX12">
        <v>0</v>
      </c>
      <c r="TY12">
        <v>26195</v>
      </c>
      <c r="TZ12">
        <v>0</v>
      </c>
      <c r="UA12">
        <v>0</v>
      </c>
      <c r="UB12">
        <v>0</v>
      </c>
      <c r="UC12">
        <v>26195</v>
      </c>
      <c r="UD12">
        <v>27417</v>
      </c>
      <c r="UE12">
        <v>0</v>
      </c>
      <c r="UF12">
        <v>27417</v>
      </c>
      <c r="UG12">
        <v>0</v>
      </c>
      <c r="UH12">
        <v>27417</v>
      </c>
      <c r="UI12">
        <v>0</v>
      </c>
      <c r="UJ12">
        <v>0</v>
      </c>
      <c r="UK12">
        <v>0</v>
      </c>
      <c r="UL12">
        <v>27417</v>
      </c>
      <c r="UM12">
        <v>28547</v>
      </c>
      <c r="UN12">
        <v>0</v>
      </c>
      <c r="UO12">
        <v>28547</v>
      </c>
      <c r="UP12">
        <v>0</v>
      </c>
      <c r="UQ12">
        <v>28547</v>
      </c>
      <c r="UR12">
        <v>0</v>
      </c>
      <c r="US12">
        <v>0</v>
      </c>
      <c r="UT12">
        <v>0</v>
      </c>
      <c r="UU12">
        <v>28547</v>
      </c>
      <c r="UV12">
        <v>29614</v>
      </c>
      <c r="UW12">
        <v>0</v>
      </c>
      <c r="UX12">
        <v>29614</v>
      </c>
      <c r="UY12">
        <v>0</v>
      </c>
      <c r="UZ12">
        <v>29614</v>
      </c>
      <c r="VA12">
        <v>0</v>
      </c>
      <c r="VB12">
        <v>0</v>
      </c>
      <c r="VC12">
        <v>0</v>
      </c>
      <c r="VD12">
        <v>29614</v>
      </c>
      <c r="VE12">
        <v>30635</v>
      </c>
      <c r="VF12">
        <v>0</v>
      </c>
      <c r="VG12">
        <v>30635</v>
      </c>
      <c r="VH12">
        <v>0</v>
      </c>
      <c r="VI12">
        <v>30635</v>
      </c>
      <c r="VJ12">
        <v>0</v>
      </c>
      <c r="VK12">
        <v>0</v>
      </c>
      <c r="VL12">
        <v>0</v>
      </c>
      <c r="VM12">
        <v>30635</v>
      </c>
      <c r="VN12">
        <v>31622</v>
      </c>
      <c r="VO12">
        <v>0</v>
      </c>
      <c r="VP12">
        <v>31622</v>
      </c>
      <c r="VQ12">
        <v>0</v>
      </c>
      <c r="VR12">
        <v>31622</v>
      </c>
      <c r="VS12">
        <v>0</v>
      </c>
      <c r="VT12">
        <v>0</v>
      </c>
      <c r="VU12">
        <v>0</v>
      </c>
      <c r="VV12">
        <v>31622</v>
      </c>
      <c r="VW12">
        <v>15444</v>
      </c>
      <c r="VX12">
        <v>0</v>
      </c>
      <c r="VY12">
        <v>15392</v>
      </c>
      <c r="VZ12">
        <v>0</v>
      </c>
      <c r="WA12">
        <v>15392</v>
      </c>
      <c r="WB12">
        <v>0</v>
      </c>
      <c r="WC12">
        <v>0</v>
      </c>
      <c r="WD12">
        <v>0</v>
      </c>
      <c r="WE12">
        <v>15392</v>
      </c>
      <c r="WF12">
        <v>18922</v>
      </c>
      <c r="WG12">
        <v>0</v>
      </c>
      <c r="WH12">
        <v>18868</v>
      </c>
      <c r="WI12">
        <v>0</v>
      </c>
      <c r="WJ12">
        <v>18868</v>
      </c>
      <c r="WK12">
        <v>0</v>
      </c>
      <c r="WL12">
        <v>0</v>
      </c>
      <c r="WM12">
        <v>0</v>
      </c>
      <c r="WN12">
        <v>18868</v>
      </c>
      <c r="WO12">
        <v>21276</v>
      </c>
      <c r="WP12">
        <v>0</v>
      </c>
      <c r="WQ12">
        <v>21222</v>
      </c>
      <c r="WR12">
        <v>0</v>
      </c>
      <c r="WS12">
        <v>21222</v>
      </c>
      <c r="WT12">
        <v>0</v>
      </c>
      <c r="WU12">
        <v>0</v>
      </c>
      <c r="WV12">
        <v>0</v>
      </c>
      <c r="WW12">
        <v>21222</v>
      </c>
      <c r="WX12">
        <v>23152</v>
      </c>
      <c r="WY12">
        <v>0</v>
      </c>
      <c r="WZ12">
        <v>23098</v>
      </c>
      <c r="XA12">
        <v>0</v>
      </c>
      <c r="XB12">
        <v>23098</v>
      </c>
      <c r="XC12">
        <v>0</v>
      </c>
      <c r="XD12">
        <v>0</v>
      </c>
      <c r="XE12">
        <v>0</v>
      </c>
      <c r="XF12">
        <v>23098</v>
      </c>
      <c r="XG12">
        <v>24785</v>
      </c>
      <c r="XH12">
        <v>0</v>
      </c>
      <c r="XI12">
        <v>24731</v>
      </c>
      <c r="XJ12">
        <v>0</v>
      </c>
      <c r="XK12">
        <v>24731</v>
      </c>
      <c r="XL12">
        <v>0</v>
      </c>
      <c r="XM12">
        <v>0</v>
      </c>
      <c r="XN12">
        <v>0</v>
      </c>
      <c r="XO12">
        <v>24731</v>
      </c>
      <c r="XP12">
        <v>26169</v>
      </c>
      <c r="XQ12">
        <v>0</v>
      </c>
      <c r="XR12">
        <v>26115</v>
      </c>
      <c r="XS12">
        <v>0</v>
      </c>
      <c r="XT12">
        <v>26115</v>
      </c>
      <c r="XU12">
        <v>0</v>
      </c>
      <c r="XV12">
        <v>0</v>
      </c>
      <c r="XW12">
        <v>0</v>
      </c>
      <c r="XX12">
        <v>26115</v>
      </c>
      <c r="XY12">
        <v>27391</v>
      </c>
      <c r="XZ12">
        <v>0</v>
      </c>
      <c r="YA12">
        <v>27337</v>
      </c>
      <c r="YB12">
        <v>0</v>
      </c>
      <c r="YC12">
        <v>27337</v>
      </c>
      <c r="YD12">
        <v>0</v>
      </c>
      <c r="YE12">
        <v>0</v>
      </c>
      <c r="YF12">
        <v>0</v>
      </c>
      <c r="YG12">
        <v>27337</v>
      </c>
      <c r="YH12">
        <v>28521</v>
      </c>
      <c r="YI12">
        <v>0</v>
      </c>
      <c r="YJ12">
        <v>28467</v>
      </c>
      <c r="YK12">
        <v>0</v>
      </c>
      <c r="YL12">
        <v>28467</v>
      </c>
      <c r="YM12">
        <v>0</v>
      </c>
      <c r="YN12">
        <v>0</v>
      </c>
      <c r="YO12">
        <v>0</v>
      </c>
      <c r="YP12">
        <v>28467</v>
      </c>
      <c r="YQ12">
        <v>29588</v>
      </c>
      <c r="YR12">
        <v>0</v>
      </c>
      <c r="YS12">
        <v>29534</v>
      </c>
      <c r="YT12">
        <v>0</v>
      </c>
      <c r="YU12">
        <v>29534</v>
      </c>
      <c r="YV12">
        <v>0</v>
      </c>
      <c r="YW12">
        <v>0</v>
      </c>
      <c r="YX12">
        <v>0</v>
      </c>
      <c r="YY12">
        <v>29534</v>
      </c>
      <c r="YZ12">
        <v>30609</v>
      </c>
      <c r="ZA12">
        <v>0</v>
      </c>
      <c r="ZB12">
        <v>30555</v>
      </c>
      <c r="ZC12">
        <v>0</v>
      </c>
      <c r="ZD12">
        <v>30555</v>
      </c>
      <c r="ZE12">
        <v>0</v>
      </c>
      <c r="ZF12">
        <v>0</v>
      </c>
      <c r="ZG12">
        <v>0</v>
      </c>
      <c r="ZH12">
        <v>30555</v>
      </c>
      <c r="ZI12">
        <v>31596</v>
      </c>
      <c r="ZJ12">
        <v>0</v>
      </c>
      <c r="ZK12">
        <v>31542</v>
      </c>
      <c r="ZL12">
        <v>0</v>
      </c>
      <c r="ZM12">
        <v>31542</v>
      </c>
      <c r="ZN12">
        <v>0</v>
      </c>
      <c r="ZO12">
        <v>0</v>
      </c>
      <c r="ZP12">
        <v>0</v>
      </c>
      <c r="ZQ12">
        <v>31542</v>
      </c>
      <c r="ZR12">
        <v>80.436000000000007</v>
      </c>
      <c r="ZS12">
        <v>0</v>
      </c>
      <c r="ZT12">
        <v>80.314999999999998</v>
      </c>
      <c r="ZU12">
        <v>0</v>
      </c>
      <c r="ZV12">
        <v>80.436000000000007</v>
      </c>
      <c r="ZW12">
        <v>80.314999999999998</v>
      </c>
      <c r="ZX12">
        <v>80.314999999999998</v>
      </c>
      <c r="ZY12">
        <v>0</v>
      </c>
      <c r="ZZ12">
        <v>0</v>
      </c>
      <c r="AAA12">
        <v>0</v>
      </c>
      <c r="AAB12">
        <v>100</v>
      </c>
      <c r="AAC12">
        <v>0</v>
      </c>
      <c r="AAD12">
        <v>100</v>
      </c>
      <c r="AAE12">
        <v>0</v>
      </c>
      <c r="AAF12">
        <v>100</v>
      </c>
      <c r="AAG12">
        <v>100</v>
      </c>
      <c r="AAH12">
        <v>100</v>
      </c>
      <c r="AAI12">
        <v>0</v>
      </c>
      <c r="AAJ12">
        <v>0</v>
      </c>
      <c r="AAK12">
        <v>0</v>
      </c>
      <c r="AAL12">
        <v>100</v>
      </c>
      <c r="AAM12">
        <v>0</v>
      </c>
      <c r="AAN12">
        <v>100</v>
      </c>
      <c r="AAO12">
        <v>0</v>
      </c>
      <c r="AAP12">
        <v>100</v>
      </c>
      <c r="AAQ12">
        <v>100</v>
      </c>
      <c r="AAR12">
        <v>100</v>
      </c>
      <c r="AAS12">
        <v>0</v>
      </c>
      <c r="AAT12">
        <v>0</v>
      </c>
      <c r="AAU12">
        <v>0</v>
      </c>
      <c r="AAV12">
        <v>100</v>
      </c>
      <c r="AAW12">
        <v>0</v>
      </c>
      <c r="AAX12">
        <v>100</v>
      </c>
      <c r="AAY12">
        <v>0</v>
      </c>
      <c r="AAZ12">
        <v>100</v>
      </c>
      <c r="ABA12">
        <v>100</v>
      </c>
      <c r="ABB12">
        <v>100</v>
      </c>
      <c r="ABC12">
        <v>0</v>
      </c>
      <c r="ABD12">
        <v>0</v>
      </c>
      <c r="ABE12">
        <v>0</v>
      </c>
      <c r="ABF12">
        <v>100</v>
      </c>
      <c r="ABG12">
        <v>0</v>
      </c>
      <c r="ABH12">
        <v>100</v>
      </c>
      <c r="ABI12">
        <v>0</v>
      </c>
      <c r="ABJ12">
        <v>100</v>
      </c>
      <c r="ABK12">
        <v>100</v>
      </c>
      <c r="ABL12">
        <v>100</v>
      </c>
      <c r="ABM12">
        <v>0</v>
      </c>
      <c r="ABN12">
        <v>0</v>
      </c>
      <c r="ABO12">
        <v>0</v>
      </c>
      <c r="ABP12">
        <v>100</v>
      </c>
      <c r="ABQ12">
        <v>0</v>
      </c>
      <c r="ABR12">
        <v>100</v>
      </c>
      <c r="ABS12">
        <v>0</v>
      </c>
      <c r="ABT12">
        <v>100</v>
      </c>
      <c r="ABU12">
        <v>100</v>
      </c>
      <c r="ABV12">
        <v>100</v>
      </c>
      <c r="ABW12">
        <v>0</v>
      </c>
      <c r="ABX12">
        <v>0</v>
      </c>
      <c r="ABY12">
        <v>0</v>
      </c>
      <c r="ABZ12">
        <v>100</v>
      </c>
      <c r="ACA12">
        <v>0</v>
      </c>
      <c r="ACB12">
        <v>100</v>
      </c>
      <c r="ACC12">
        <v>0</v>
      </c>
      <c r="ACD12">
        <v>100</v>
      </c>
      <c r="ACE12">
        <v>100</v>
      </c>
      <c r="ACF12">
        <v>100</v>
      </c>
      <c r="ACG12">
        <v>0</v>
      </c>
      <c r="ACH12">
        <v>0</v>
      </c>
      <c r="ACI12">
        <v>0</v>
      </c>
      <c r="ACJ12">
        <v>100</v>
      </c>
      <c r="ACK12">
        <v>0</v>
      </c>
      <c r="ACL12">
        <v>100</v>
      </c>
      <c r="ACM12">
        <v>0</v>
      </c>
      <c r="ACN12">
        <v>100</v>
      </c>
      <c r="ACO12">
        <v>100</v>
      </c>
      <c r="ACP12">
        <v>100</v>
      </c>
      <c r="ACQ12">
        <v>0</v>
      </c>
      <c r="ACR12">
        <v>0</v>
      </c>
      <c r="ACS12">
        <v>0</v>
      </c>
      <c r="ACT12">
        <v>100</v>
      </c>
      <c r="ACU12">
        <v>0</v>
      </c>
      <c r="ACV12">
        <v>100</v>
      </c>
      <c r="ACW12">
        <v>0</v>
      </c>
      <c r="ACX12">
        <v>100</v>
      </c>
      <c r="ACY12">
        <v>100</v>
      </c>
      <c r="ACZ12">
        <v>100</v>
      </c>
      <c r="ADA12">
        <v>0</v>
      </c>
      <c r="ADB12">
        <v>0</v>
      </c>
      <c r="ADC12">
        <v>0</v>
      </c>
      <c r="ADD12">
        <v>100</v>
      </c>
      <c r="ADE12">
        <v>0</v>
      </c>
      <c r="ADF12">
        <v>100</v>
      </c>
      <c r="ADG12">
        <v>0</v>
      </c>
      <c r="ADH12">
        <v>100</v>
      </c>
      <c r="ADI12">
        <v>100</v>
      </c>
      <c r="ADJ12">
        <v>100</v>
      </c>
      <c r="ADK12">
        <v>0</v>
      </c>
      <c r="ADL12">
        <v>0</v>
      </c>
      <c r="ADM12">
        <v>0</v>
      </c>
      <c r="ADN12">
        <v>100</v>
      </c>
      <c r="ADO12">
        <v>0</v>
      </c>
      <c r="ADP12">
        <v>100</v>
      </c>
      <c r="ADQ12">
        <v>0</v>
      </c>
      <c r="ADR12">
        <v>100</v>
      </c>
      <c r="ADS12">
        <v>100</v>
      </c>
      <c r="ADT12">
        <v>100</v>
      </c>
      <c r="ADU12">
        <v>0</v>
      </c>
      <c r="ADV12">
        <v>0</v>
      </c>
      <c r="ADW12">
        <v>0</v>
      </c>
      <c r="ADX12">
        <v>100</v>
      </c>
      <c r="ADY12">
        <v>0</v>
      </c>
      <c r="ADZ12">
        <v>100</v>
      </c>
      <c r="AEA12">
        <v>0</v>
      </c>
      <c r="AEB12">
        <v>100</v>
      </c>
      <c r="AEC12">
        <v>100</v>
      </c>
      <c r="AED12">
        <v>100</v>
      </c>
      <c r="AEE12">
        <v>0</v>
      </c>
      <c r="AEF12">
        <v>0</v>
      </c>
      <c r="AEG12">
        <v>0</v>
      </c>
      <c r="AEH12">
        <v>99.844999999999999</v>
      </c>
      <c r="AEI12">
        <v>0</v>
      </c>
      <c r="AEJ12">
        <v>99.509</v>
      </c>
      <c r="AEK12">
        <v>0</v>
      </c>
      <c r="AEL12">
        <v>99.844999999999999</v>
      </c>
      <c r="AEM12">
        <v>99.509</v>
      </c>
      <c r="AEN12">
        <v>99.509</v>
      </c>
      <c r="AEO12">
        <v>0</v>
      </c>
      <c r="AEP12">
        <v>0</v>
      </c>
      <c r="AEQ12">
        <v>0</v>
      </c>
      <c r="AER12">
        <v>99.863</v>
      </c>
      <c r="AES12">
        <v>0</v>
      </c>
      <c r="AET12">
        <v>99.578000000000003</v>
      </c>
      <c r="AEU12">
        <v>0</v>
      </c>
      <c r="AEV12">
        <v>99.863</v>
      </c>
      <c r="AEW12">
        <v>99.578000000000003</v>
      </c>
      <c r="AEX12">
        <v>99.578000000000003</v>
      </c>
      <c r="AEY12">
        <v>0</v>
      </c>
      <c r="AEZ12">
        <v>0</v>
      </c>
      <c r="AFA12">
        <v>0</v>
      </c>
      <c r="AFB12">
        <v>99.878</v>
      </c>
      <c r="AFC12">
        <v>0</v>
      </c>
      <c r="AFD12">
        <v>99.623999999999995</v>
      </c>
      <c r="AFE12">
        <v>0</v>
      </c>
      <c r="AFF12">
        <v>99.878</v>
      </c>
      <c r="AFG12">
        <v>99.623999999999995</v>
      </c>
      <c r="AFH12">
        <v>99.623999999999995</v>
      </c>
      <c r="AFI12">
        <v>0</v>
      </c>
      <c r="AFJ12">
        <v>0</v>
      </c>
      <c r="AFK12">
        <v>0</v>
      </c>
      <c r="AFL12">
        <v>99.888000000000005</v>
      </c>
      <c r="AFM12">
        <v>0</v>
      </c>
      <c r="AFN12">
        <v>99.655000000000001</v>
      </c>
      <c r="AFO12">
        <v>0</v>
      </c>
      <c r="AFP12">
        <v>99.888000000000005</v>
      </c>
      <c r="AFQ12">
        <v>99.655000000000001</v>
      </c>
      <c r="AFR12">
        <v>99.655000000000001</v>
      </c>
      <c r="AFS12">
        <v>0</v>
      </c>
      <c r="AFT12">
        <v>0</v>
      </c>
      <c r="AFU12">
        <v>0</v>
      </c>
      <c r="AFV12">
        <v>99.894999999999996</v>
      </c>
      <c r="AFW12">
        <v>0</v>
      </c>
      <c r="AFX12">
        <v>99.677999999999997</v>
      </c>
      <c r="AFY12">
        <v>0</v>
      </c>
      <c r="AFZ12">
        <v>99.894999999999996</v>
      </c>
      <c r="AGA12">
        <v>99.677999999999997</v>
      </c>
      <c r="AGB12">
        <v>99.677999999999997</v>
      </c>
      <c r="AGC12">
        <v>0</v>
      </c>
      <c r="AGD12">
        <v>0</v>
      </c>
      <c r="AGE12">
        <v>0</v>
      </c>
      <c r="AGF12">
        <v>99.900999999999996</v>
      </c>
      <c r="AGG12">
        <v>0</v>
      </c>
      <c r="AGH12">
        <v>99.694999999999993</v>
      </c>
      <c r="AGI12">
        <v>0</v>
      </c>
      <c r="AGJ12">
        <v>99.900999999999996</v>
      </c>
      <c r="AGK12">
        <v>99.694999999999993</v>
      </c>
      <c r="AGL12">
        <v>99.694999999999993</v>
      </c>
      <c r="AGM12">
        <v>0</v>
      </c>
      <c r="AGN12">
        <v>0</v>
      </c>
      <c r="AGO12">
        <v>0</v>
      </c>
      <c r="AGP12">
        <v>99.905000000000001</v>
      </c>
      <c r="AGQ12">
        <v>0</v>
      </c>
      <c r="AGR12">
        <v>99.707999999999998</v>
      </c>
      <c r="AGS12">
        <v>0</v>
      </c>
      <c r="AGT12">
        <v>99.905000000000001</v>
      </c>
      <c r="AGU12">
        <v>99.707999999999998</v>
      </c>
      <c r="AGV12">
        <v>99.707999999999998</v>
      </c>
      <c r="AGW12">
        <v>0</v>
      </c>
      <c r="AGX12">
        <v>0</v>
      </c>
      <c r="AGY12">
        <v>0</v>
      </c>
      <c r="AGZ12">
        <v>99.909000000000006</v>
      </c>
      <c r="AHA12">
        <v>0</v>
      </c>
      <c r="AHB12">
        <v>99.72</v>
      </c>
      <c r="AHC12">
        <v>0</v>
      </c>
      <c r="AHD12">
        <v>99.909000000000006</v>
      </c>
      <c r="AHE12">
        <v>99.72</v>
      </c>
      <c r="AHF12">
        <v>99.72</v>
      </c>
      <c r="AHG12">
        <v>0</v>
      </c>
      <c r="AHH12">
        <v>0</v>
      </c>
      <c r="AHI12">
        <v>0</v>
      </c>
      <c r="AHJ12">
        <v>99.912000000000006</v>
      </c>
      <c r="AHK12">
        <v>0</v>
      </c>
      <c r="AHL12">
        <v>99.73</v>
      </c>
      <c r="AHM12">
        <v>0</v>
      </c>
      <c r="AHN12">
        <v>99.912000000000006</v>
      </c>
      <c r="AHO12">
        <v>99.73</v>
      </c>
      <c r="AHP12">
        <v>99.73</v>
      </c>
      <c r="AHQ12">
        <v>0</v>
      </c>
      <c r="AHR12">
        <v>0</v>
      </c>
      <c r="AHS12">
        <v>0</v>
      </c>
      <c r="AHT12">
        <v>99.915000000000006</v>
      </c>
      <c r="AHU12">
        <v>0</v>
      </c>
      <c r="AHV12">
        <v>99.739000000000004</v>
      </c>
      <c r="AHW12">
        <v>0</v>
      </c>
      <c r="AHX12">
        <v>99.915000000000006</v>
      </c>
      <c r="AHY12">
        <v>99.739000000000004</v>
      </c>
      <c r="AHZ12">
        <v>99.739000000000004</v>
      </c>
      <c r="AIA12">
        <v>0</v>
      </c>
      <c r="AIB12">
        <v>0</v>
      </c>
      <c r="AIC12">
        <v>0</v>
      </c>
      <c r="AID12">
        <v>99.918000000000006</v>
      </c>
      <c r="AIE12">
        <v>0</v>
      </c>
      <c r="AIF12">
        <v>99.747</v>
      </c>
      <c r="AIG12">
        <v>0</v>
      </c>
      <c r="AIH12">
        <v>99.918000000000006</v>
      </c>
      <c r="AII12">
        <v>99.747</v>
      </c>
      <c r="AIJ12">
        <v>99.747</v>
      </c>
      <c r="AIK12">
        <v>0</v>
      </c>
      <c r="AIL12">
        <v>0</v>
      </c>
      <c r="AIM12">
        <v>0</v>
      </c>
      <c r="AIN12">
        <v>63562</v>
      </c>
      <c r="AIO12">
        <v>0</v>
      </c>
      <c r="AIP12">
        <v>63562</v>
      </c>
      <c r="AIQ12">
        <v>0</v>
      </c>
      <c r="AIR12">
        <v>63562</v>
      </c>
      <c r="AIS12">
        <v>0</v>
      </c>
      <c r="AIT12">
        <v>0</v>
      </c>
      <c r="AIU12">
        <v>0</v>
      </c>
    </row>
    <row r="13" spans="1:931" x14ac:dyDescent="0.25">
      <c r="A13" t="s">
        <v>934</v>
      </c>
      <c r="B13">
        <v>7662</v>
      </c>
      <c r="C13">
        <v>0</v>
      </c>
      <c r="D13">
        <v>7662</v>
      </c>
      <c r="E13">
        <v>5513</v>
      </c>
      <c r="F13">
        <v>5937</v>
      </c>
      <c r="G13">
        <v>6594</v>
      </c>
      <c r="H13">
        <v>6896</v>
      </c>
      <c r="I13">
        <v>7077</v>
      </c>
      <c r="J13">
        <v>7224</v>
      </c>
      <c r="K13">
        <v>7345</v>
      </c>
      <c r="L13">
        <v>7436</v>
      </c>
      <c r="M13">
        <v>7488</v>
      </c>
      <c r="N13">
        <v>7512</v>
      </c>
      <c r="O13">
        <v>7527</v>
      </c>
      <c r="P13">
        <v>7535</v>
      </c>
      <c r="Q13">
        <v>4430</v>
      </c>
      <c r="R13">
        <v>4933</v>
      </c>
      <c r="S13">
        <v>5146</v>
      </c>
      <c r="T13">
        <v>5263</v>
      </c>
      <c r="U13">
        <v>5348</v>
      </c>
      <c r="V13">
        <v>5407</v>
      </c>
      <c r="W13">
        <v>5453</v>
      </c>
      <c r="X13">
        <v>5490</v>
      </c>
      <c r="Y13">
        <v>5506</v>
      </c>
      <c r="Z13">
        <v>5513</v>
      </c>
      <c r="AA13">
        <v>5513</v>
      </c>
      <c r="AB13">
        <v>81.334999999999994</v>
      </c>
      <c r="AC13">
        <v>97.911000000000001</v>
      </c>
      <c r="AD13">
        <v>97.816000000000003</v>
      </c>
      <c r="AE13">
        <v>97.709000000000003</v>
      </c>
      <c r="AF13">
        <v>97.653999999999996</v>
      </c>
      <c r="AG13">
        <v>97.590999999999994</v>
      </c>
      <c r="AH13">
        <v>97.522000000000006</v>
      </c>
      <c r="AI13">
        <v>97.471999999999994</v>
      </c>
      <c r="AJ13">
        <v>97.489000000000004</v>
      </c>
      <c r="AK13">
        <v>97.497</v>
      </c>
      <c r="AL13">
        <v>97.501999999999995</v>
      </c>
      <c r="AM13">
        <v>97.504999999999995</v>
      </c>
      <c r="AN13">
        <v>97.691999999999993</v>
      </c>
      <c r="AO13">
        <v>97.224999999999994</v>
      </c>
      <c r="AP13">
        <v>96.983999999999995</v>
      </c>
      <c r="AQ13">
        <v>96.891000000000005</v>
      </c>
      <c r="AR13">
        <v>96.843999999999994</v>
      </c>
      <c r="AS13">
        <v>96.787000000000006</v>
      </c>
      <c r="AT13">
        <v>96.759</v>
      </c>
      <c r="AU13">
        <v>96.781999999999996</v>
      </c>
      <c r="AV13">
        <v>96.792000000000002</v>
      </c>
      <c r="AW13">
        <v>96.798000000000002</v>
      </c>
      <c r="AX13">
        <v>96.802000000000007</v>
      </c>
      <c r="AY13">
        <v>4430</v>
      </c>
      <c r="AZ13">
        <v>4933</v>
      </c>
      <c r="BA13">
        <v>5146</v>
      </c>
      <c r="BB13">
        <v>5263</v>
      </c>
      <c r="BC13">
        <v>5348</v>
      </c>
      <c r="BD13">
        <v>5407</v>
      </c>
      <c r="BE13">
        <v>5453</v>
      </c>
      <c r="BF13">
        <v>5490</v>
      </c>
      <c r="BG13">
        <v>5506</v>
      </c>
      <c r="BH13">
        <v>5513</v>
      </c>
      <c r="BI13">
        <v>5513</v>
      </c>
      <c r="BJ13">
        <v>17.832999999999998</v>
      </c>
      <c r="BK13">
        <v>17.940000000000001</v>
      </c>
      <c r="BL13">
        <v>17.896999999999998</v>
      </c>
      <c r="BM13">
        <v>17.823</v>
      </c>
      <c r="BN13">
        <v>17.670000000000002</v>
      </c>
      <c r="BO13">
        <v>17.495999999999999</v>
      </c>
      <c r="BP13">
        <v>17.347999999999999</v>
      </c>
      <c r="BQ13">
        <v>17.231000000000002</v>
      </c>
      <c r="BR13">
        <v>17.181000000000001</v>
      </c>
      <c r="BS13">
        <v>17.158999999999999</v>
      </c>
      <c r="BT13">
        <v>17.158999999999999</v>
      </c>
      <c r="BU13">
        <v>4.5819999999999999</v>
      </c>
      <c r="BV13">
        <v>4.9669999999999996</v>
      </c>
      <c r="BW13">
        <v>5.0910000000000002</v>
      </c>
      <c r="BX13">
        <v>5.0540000000000003</v>
      </c>
      <c r="BY13">
        <v>4.9740000000000002</v>
      </c>
      <c r="BZ13">
        <v>4.92</v>
      </c>
      <c r="CA13">
        <v>4.8780000000000001</v>
      </c>
      <c r="CB13">
        <v>4.8449999999999998</v>
      </c>
      <c r="CC13">
        <v>4.8310000000000004</v>
      </c>
      <c r="CD13">
        <v>4.8250000000000002</v>
      </c>
      <c r="CE13">
        <v>4.8250000000000002</v>
      </c>
      <c r="CF13">
        <v>19.751999999999999</v>
      </c>
      <c r="CG13">
        <v>19.826000000000001</v>
      </c>
      <c r="CH13">
        <v>19.53</v>
      </c>
      <c r="CI13">
        <v>19.343</v>
      </c>
      <c r="CJ13">
        <v>19.166</v>
      </c>
      <c r="CK13">
        <v>18.975000000000001</v>
      </c>
      <c r="CL13">
        <v>18.815000000000001</v>
      </c>
      <c r="CM13">
        <v>18.689</v>
      </c>
      <c r="CN13">
        <v>18.634</v>
      </c>
      <c r="CO13">
        <v>18.611000000000001</v>
      </c>
      <c r="CP13">
        <v>18.611000000000001</v>
      </c>
      <c r="CQ13">
        <v>875</v>
      </c>
      <c r="CR13">
        <v>978</v>
      </c>
      <c r="CS13">
        <v>1005</v>
      </c>
      <c r="CT13">
        <v>1018</v>
      </c>
      <c r="CU13">
        <v>1025</v>
      </c>
      <c r="CV13">
        <v>1026</v>
      </c>
      <c r="CW13">
        <v>1026</v>
      </c>
      <c r="CX13">
        <v>1026</v>
      </c>
      <c r="CY13">
        <v>1026</v>
      </c>
      <c r="CZ13">
        <v>1026</v>
      </c>
      <c r="DA13">
        <v>1026</v>
      </c>
      <c r="DB13">
        <v>203</v>
      </c>
      <c r="DC13">
        <v>245</v>
      </c>
      <c r="DD13">
        <v>262</v>
      </c>
      <c r="DE13">
        <v>266</v>
      </c>
      <c r="DF13">
        <v>266</v>
      </c>
      <c r="DG13">
        <v>266</v>
      </c>
      <c r="DH13">
        <v>266</v>
      </c>
      <c r="DI13">
        <v>266</v>
      </c>
      <c r="DJ13">
        <v>266</v>
      </c>
      <c r="DK13">
        <v>266</v>
      </c>
      <c r="DL13">
        <v>266</v>
      </c>
      <c r="DM13">
        <v>790</v>
      </c>
      <c r="DN13">
        <v>885</v>
      </c>
      <c r="DO13">
        <v>921</v>
      </c>
      <c r="DP13">
        <v>938</v>
      </c>
      <c r="DQ13">
        <v>945</v>
      </c>
      <c r="DR13">
        <v>946</v>
      </c>
      <c r="DS13">
        <v>946</v>
      </c>
      <c r="DT13">
        <v>946</v>
      </c>
      <c r="DU13">
        <v>946</v>
      </c>
      <c r="DV13">
        <v>946</v>
      </c>
      <c r="DW13">
        <v>946</v>
      </c>
      <c r="DX13">
        <v>7020</v>
      </c>
      <c r="DY13">
        <v>7174</v>
      </c>
      <c r="DZ13">
        <v>7263</v>
      </c>
      <c r="EA13">
        <v>7327</v>
      </c>
      <c r="EB13">
        <v>7389</v>
      </c>
      <c r="EC13">
        <v>7451</v>
      </c>
      <c r="ED13">
        <v>7496</v>
      </c>
      <c r="EE13">
        <v>7511</v>
      </c>
      <c r="EF13">
        <v>7519</v>
      </c>
      <c r="EG13">
        <v>7527</v>
      </c>
      <c r="EH13">
        <v>7535</v>
      </c>
      <c r="EI13">
        <v>6640</v>
      </c>
      <c r="EJ13">
        <v>6754</v>
      </c>
      <c r="EK13">
        <v>6820</v>
      </c>
      <c r="EL13">
        <v>6864</v>
      </c>
      <c r="EM13">
        <v>6911</v>
      </c>
      <c r="EN13">
        <v>6961</v>
      </c>
      <c r="EO13">
        <v>6997</v>
      </c>
      <c r="EP13">
        <v>7012</v>
      </c>
      <c r="EQ13">
        <v>7020</v>
      </c>
      <c r="ER13">
        <v>7028</v>
      </c>
      <c r="ES13">
        <v>7036</v>
      </c>
      <c r="ET13">
        <v>94.594999999999999</v>
      </c>
      <c r="EU13">
        <v>94.158000000000001</v>
      </c>
      <c r="EV13">
        <v>93.903000000000006</v>
      </c>
      <c r="EW13">
        <v>93.691000000000003</v>
      </c>
      <c r="EX13">
        <v>93.539000000000001</v>
      </c>
      <c r="EY13">
        <v>93.433000000000007</v>
      </c>
      <c r="EZ13">
        <v>93.355999999999995</v>
      </c>
      <c r="FA13">
        <v>93.364000000000004</v>
      </c>
      <c r="FB13">
        <v>93.369</v>
      </c>
      <c r="FC13">
        <v>93.376000000000005</v>
      </c>
      <c r="FD13">
        <v>93.382999999999996</v>
      </c>
      <c r="FE13">
        <v>5416</v>
      </c>
      <c r="FF13">
        <v>98.25</v>
      </c>
      <c r="FG13">
        <v>5488</v>
      </c>
      <c r="FH13">
        <v>6085</v>
      </c>
      <c r="FI13">
        <v>6361</v>
      </c>
      <c r="FJ13">
        <v>6524</v>
      </c>
      <c r="FK13">
        <v>6655</v>
      </c>
      <c r="FL13">
        <v>6764</v>
      </c>
      <c r="FM13">
        <v>6846</v>
      </c>
      <c r="FN13">
        <v>6898</v>
      </c>
      <c r="FO13">
        <v>6922</v>
      </c>
      <c r="FP13">
        <v>6937</v>
      </c>
      <c r="FQ13">
        <v>6945</v>
      </c>
      <c r="FR13">
        <v>92.445999999999998</v>
      </c>
      <c r="FS13">
        <v>92.287999999999997</v>
      </c>
      <c r="FT13">
        <v>92.248999999999995</v>
      </c>
      <c r="FU13">
        <v>92.186000000000007</v>
      </c>
      <c r="FV13">
        <v>92.13</v>
      </c>
      <c r="FW13">
        <v>92.096999999999994</v>
      </c>
      <c r="FX13">
        <v>92.072000000000003</v>
      </c>
      <c r="FY13">
        <v>92.126999999999995</v>
      </c>
      <c r="FZ13">
        <v>92.153000000000006</v>
      </c>
      <c r="GA13">
        <v>92.168000000000006</v>
      </c>
      <c r="GB13">
        <v>92.177000000000007</v>
      </c>
      <c r="GC13">
        <v>5543</v>
      </c>
      <c r="GD13">
        <v>6139</v>
      </c>
      <c r="GE13">
        <v>6405</v>
      </c>
      <c r="GF13">
        <v>6562</v>
      </c>
      <c r="GG13">
        <v>6693</v>
      </c>
      <c r="GH13">
        <v>6802</v>
      </c>
      <c r="GI13">
        <v>6886</v>
      </c>
      <c r="GJ13">
        <v>6938</v>
      </c>
      <c r="GK13">
        <v>6962</v>
      </c>
      <c r="GL13">
        <v>6977</v>
      </c>
      <c r="GM13">
        <v>6985</v>
      </c>
      <c r="GN13">
        <v>93.364000000000004</v>
      </c>
      <c r="GO13">
        <v>93.1</v>
      </c>
      <c r="GP13">
        <v>92.887</v>
      </c>
      <c r="GQ13">
        <v>92.722999999999999</v>
      </c>
      <c r="GR13">
        <v>92.656000000000006</v>
      </c>
      <c r="GS13">
        <v>92.614000000000004</v>
      </c>
      <c r="GT13">
        <v>92.603999999999999</v>
      </c>
      <c r="GU13">
        <v>92.655000000000001</v>
      </c>
      <c r="GV13">
        <v>92.677999999999997</v>
      </c>
      <c r="GW13">
        <v>92.692999999999998</v>
      </c>
      <c r="GX13">
        <v>92.700999999999993</v>
      </c>
      <c r="GY13">
        <v>7662</v>
      </c>
      <c r="GZ13">
        <v>0</v>
      </c>
      <c r="HA13">
        <v>6702</v>
      </c>
      <c r="HB13">
        <v>960</v>
      </c>
      <c r="HC13">
        <v>6702</v>
      </c>
      <c r="HD13">
        <v>0</v>
      </c>
      <c r="HE13">
        <v>960</v>
      </c>
      <c r="HF13">
        <v>0</v>
      </c>
      <c r="HG13">
        <v>5418</v>
      </c>
      <c r="HH13">
        <v>0</v>
      </c>
      <c r="HI13">
        <v>5415</v>
      </c>
      <c r="HJ13">
        <v>3</v>
      </c>
      <c r="HK13">
        <v>5415</v>
      </c>
      <c r="HL13">
        <v>0</v>
      </c>
      <c r="HM13">
        <v>3</v>
      </c>
      <c r="HN13">
        <v>0</v>
      </c>
      <c r="HO13">
        <v>5937</v>
      </c>
      <c r="HP13">
        <v>0</v>
      </c>
      <c r="HQ13">
        <v>5126</v>
      </c>
      <c r="HR13">
        <v>811</v>
      </c>
      <c r="HS13">
        <v>5126</v>
      </c>
      <c r="HT13">
        <v>0</v>
      </c>
      <c r="HU13">
        <v>811</v>
      </c>
      <c r="HV13">
        <v>0</v>
      </c>
      <c r="HW13">
        <v>6594</v>
      </c>
      <c r="HX13">
        <v>0</v>
      </c>
      <c r="HY13">
        <v>5699</v>
      </c>
      <c r="HZ13">
        <v>895</v>
      </c>
      <c r="IA13">
        <v>5699</v>
      </c>
      <c r="IB13">
        <v>0</v>
      </c>
      <c r="IC13">
        <v>895</v>
      </c>
      <c r="ID13">
        <v>0</v>
      </c>
      <c r="IE13">
        <v>6896</v>
      </c>
      <c r="IF13">
        <v>0</v>
      </c>
      <c r="IG13">
        <v>5979</v>
      </c>
      <c r="IH13">
        <v>917</v>
      </c>
      <c r="II13">
        <v>5979</v>
      </c>
      <c r="IJ13">
        <v>0</v>
      </c>
      <c r="IK13">
        <v>917</v>
      </c>
      <c r="IL13">
        <v>0</v>
      </c>
      <c r="IM13">
        <v>7077</v>
      </c>
      <c r="IN13">
        <v>0</v>
      </c>
      <c r="IO13">
        <v>6147</v>
      </c>
      <c r="IP13">
        <v>930</v>
      </c>
      <c r="IQ13">
        <v>6147</v>
      </c>
      <c r="IR13">
        <v>0</v>
      </c>
      <c r="IS13">
        <v>930</v>
      </c>
      <c r="IT13">
        <v>0</v>
      </c>
      <c r="IU13">
        <v>7224</v>
      </c>
      <c r="IV13">
        <v>0</v>
      </c>
      <c r="IW13">
        <v>6287</v>
      </c>
      <c r="IX13">
        <v>937</v>
      </c>
      <c r="IY13">
        <v>6287</v>
      </c>
      <c r="IZ13">
        <v>0</v>
      </c>
      <c r="JA13">
        <v>937</v>
      </c>
      <c r="JB13">
        <v>0</v>
      </c>
      <c r="JC13">
        <v>7345</v>
      </c>
      <c r="JD13">
        <v>0</v>
      </c>
      <c r="JE13">
        <v>6408</v>
      </c>
      <c r="JF13">
        <v>937</v>
      </c>
      <c r="JG13">
        <v>6408</v>
      </c>
      <c r="JH13">
        <v>0</v>
      </c>
      <c r="JI13">
        <v>937</v>
      </c>
      <c r="JJ13">
        <v>0</v>
      </c>
      <c r="JK13">
        <v>7436</v>
      </c>
      <c r="JL13">
        <v>0</v>
      </c>
      <c r="JM13">
        <v>6499</v>
      </c>
      <c r="JN13">
        <v>937</v>
      </c>
      <c r="JO13">
        <v>6499</v>
      </c>
      <c r="JP13">
        <v>0</v>
      </c>
      <c r="JQ13">
        <v>937</v>
      </c>
      <c r="JR13">
        <v>0</v>
      </c>
      <c r="JS13">
        <v>7488</v>
      </c>
      <c r="JT13">
        <v>0</v>
      </c>
      <c r="JU13">
        <v>6551</v>
      </c>
      <c r="JV13">
        <v>937</v>
      </c>
      <c r="JW13">
        <v>6551</v>
      </c>
      <c r="JX13">
        <v>0</v>
      </c>
      <c r="JY13">
        <v>937</v>
      </c>
      <c r="JZ13">
        <v>0</v>
      </c>
      <c r="KA13">
        <v>7512</v>
      </c>
      <c r="KB13">
        <v>0</v>
      </c>
      <c r="KC13">
        <v>6575</v>
      </c>
      <c r="KD13">
        <v>937</v>
      </c>
      <c r="KE13">
        <v>6575</v>
      </c>
      <c r="KF13">
        <v>0</v>
      </c>
      <c r="KG13">
        <v>937</v>
      </c>
      <c r="KH13">
        <v>0</v>
      </c>
      <c r="KI13">
        <v>7527</v>
      </c>
      <c r="KJ13">
        <v>0</v>
      </c>
      <c r="KK13">
        <v>6590</v>
      </c>
      <c r="KL13">
        <v>937</v>
      </c>
      <c r="KM13">
        <v>6590</v>
      </c>
      <c r="KN13">
        <v>0</v>
      </c>
      <c r="KO13">
        <v>937</v>
      </c>
      <c r="KP13">
        <v>0</v>
      </c>
      <c r="KQ13">
        <v>7535</v>
      </c>
      <c r="KR13">
        <v>0</v>
      </c>
      <c r="KS13">
        <v>6598</v>
      </c>
      <c r="KT13">
        <v>937</v>
      </c>
      <c r="KU13">
        <v>6598</v>
      </c>
      <c r="KV13">
        <v>0</v>
      </c>
      <c r="KW13">
        <v>937</v>
      </c>
      <c r="KX13">
        <v>0</v>
      </c>
      <c r="KY13">
        <v>5916</v>
      </c>
      <c r="KZ13">
        <v>21</v>
      </c>
      <c r="LA13">
        <v>5082</v>
      </c>
      <c r="LB13">
        <v>855</v>
      </c>
      <c r="LC13">
        <v>5082</v>
      </c>
      <c r="LD13">
        <v>0</v>
      </c>
      <c r="LE13">
        <v>834</v>
      </c>
      <c r="LF13">
        <v>21</v>
      </c>
      <c r="LG13">
        <v>6565</v>
      </c>
      <c r="LH13">
        <v>29</v>
      </c>
      <c r="LI13">
        <v>5635</v>
      </c>
      <c r="LJ13">
        <v>959</v>
      </c>
      <c r="LK13">
        <v>5635</v>
      </c>
      <c r="LL13">
        <v>0</v>
      </c>
      <c r="LM13">
        <v>930</v>
      </c>
      <c r="LN13">
        <v>29</v>
      </c>
      <c r="LO13">
        <v>6859</v>
      </c>
      <c r="LP13">
        <v>37</v>
      </c>
      <c r="LQ13">
        <v>5901</v>
      </c>
      <c r="LR13">
        <v>995</v>
      </c>
      <c r="LS13">
        <v>5901</v>
      </c>
      <c r="LT13">
        <v>0</v>
      </c>
      <c r="LU13">
        <v>958</v>
      </c>
      <c r="LV13">
        <v>37</v>
      </c>
      <c r="LW13">
        <v>7032</v>
      </c>
      <c r="LX13">
        <v>45</v>
      </c>
      <c r="LY13">
        <v>6061</v>
      </c>
      <c r="LZ13">
        <v>1016</v>
      </c>
      <c r="MA13">
        <v>6061</v>
      </c>
      <c r="MB13">
        <v>0</v>
      </c>
      <c r="MC13">
        <v>971</v>
      </c>
      <c r="MD13">
        <v>45</v>
      </c>
      <c r="ME13">
        <v>7171</v>
      </c>
      <c r="MF13">
        <v>53</v>
      </c>
      <c r="MG13">
        <v>6193</v>
      </c>
      <c r="MH13">
        <v>1031</v>
      </c>
      <c r="MI13">
        <v>6193</v>
      </c>
      <c r="MJ13">
        <v>0</v>
      </c>
      <c r="MK13">
        <v>978</v>
      </c>
      <c r="ML13">
        <v>53</v>
      </c>
      <c r="MM13">
        <v>7284</v>
      </c>
      <c r="MN13">
        <v>61</v>
      </c>
      <c r="MO13">
        <v>6306</v>
      </c>
      <c r="MP13">
        <v>1039</v>
      </c>
      <c r="MQ13">
        <v>6306</v>
      </c>
      <c r="MR13">
        <v>0</v>
      </c>
      <c r="MS13">
        <v>978</v>
      </c>
      <c r="MT13">
        <v>61</v>
      </c>
      <c r="MU13">
        <v>7369</v>
      </c>
      <c r="MV13">
        <v>67</v>
      </c>
      <c r="MW13">
        <v>6391</v>
      </c>
      <c r="MX13">
        <v>1045</v>
      </c>
      <c r="MY13">
        <v>6391</v>
      </c>
      <c r="MZ13">
        <v>0</v>
      </c>
      <c r="NA13">
        <v>978</v>
      </c>
      <c r="NB13">
        <v>67</v>
      </c>
      <c r="NC13">
        <v>7421</v>
      </c>
      <c r="ND13">
        <v>67</v>
      </c>
      <c r="NE13">
        <v>6443</v>
      </c>
      <c r="NF13">
        <v>1045</v>
      </c>
      <c r="NG13">
        <v>6443</v>
      </c>
      <c r="NH13">
        <v>0</v>
      </c>
      <c r="NI13">
        <v>978</v>
      </c>
      <c r="NJ13">
        <v>67</v>
      </c>
      <c r="NK13">
        <v>7445</v>
      </c>
      <c r="NL13">
        <v>67</v>
      </c>
      <c r="NM13">
        <v>6467</v>
      </c>
      <c r="NN13">
        <v>1045</v>
      </c>
      <c r="NO13">
        <v>6467</v>
      </c>
      <c r="NP13">
        <v>0</v>
      </c>
      <c r="NQ13">
        <v>978</v>
      </c>
      <c r="NR13">
        <v>67</v>
      </c>
      <c r="NS13">
        <v>7460</v>
      </c>
      <c r="NT13">
        <v>67</v>
      </c>
      <c r="NU13">
        <v>6482</v>
      </c>
      <c r="NV13">
        <v>1045</v>
      </c>
      <c r="NW13">
        <v>6482</v>
      </c>
      <c r="NX13">
        <v>0</v>
      </c>
      <c r="NY13">
        <v>978</v>
      </c>
      <c r="NZ13">
        <v>67</v>
      </c>
      <c r="OA13">
        <v>7468</v>
      </c>
      <c r="OB13">
        <v>67</v>
      </c>
      <c r="OC13">
        <v>6490</v>
      </c>
      <c r="OD13">
        <v>1045</v>
      </c>
      <c r="OE13">
        <v>6490</v>
      </c>
      <c r="OF13">
        <v>0</v>
      </c>
      <c r="OG13">
        <v>978</v>
      </c>
      <c r="OH13">
        <v>67</v>
      </c>
      <c r="OI13">
        <v>5909</v>
      </c>
      <c r="OJ13">
        <v>28</v>
      </c>
      <c r="OK13">
        <v>5205</v>
      </c>
      <c r="OL13">
        <v>732</v>
      </c>
      <c r="OM13">
        <v>5205</v>
      </c>
      <c r="ON13">
        <v>0</v>
      </c>
      <c r="OO13">
        <v>704</v>
      </c>
      <c r="OP13">
        <v>28</v>
      </c>
      <c r="OQ13">
        <v>6549</v>
      </c>
      <c r="OR13">
        <v>45</v>
      </c>
      <c r="OS13">
        <v>5774</v>
      </c>
      <c r="OT13">
        <v>820</v>
      </c>
      <c r="OU13">
        <v>5774</v>
      </c>
      <c r="OV13">
        <v>0</v>
      </c>
      <c r="OW13">
        <v>775</v>
      </c>
      <c r="OX13">
        <v>45</v>
      </c>
      <c r="OY13">
        <v>6835</v>
      </c>
      <c r="OZ13">
        <v>61</v>
      </c>
      <c r="PA13">
        <v>6037</v>
      </c>
      <c r="PB13">
        <v>859</v>
      </c>
      <c r="PC13">
        <v>6037</v>
      </c>
      <c r="PD13">
        <v>0</v>
      </c>
      <c r="PE13">
        <v>798</v>
      </c>
      <c r="PF13">
        <v>61</v>
      </c>
      <c r="PG13">
        <v>7004</v>
      </c>
      <c r="PH13">
        <v>73</v>
      </c>
      <c r="PI13">
        <v>6193</v>
      </c>
      <c r="PJ13">
        <v>884</v>
      </c>
      <c r="PK13">
        <v>6193</v>
      </c>
      <c r="PL13">
        <v>0</v>
      </c>
      <c r="PM13">
        <v>811</v>
      </c>
      <c r="PN13">
        <v>73</v>
      </c>
      <c r="PO13">
        <v>7143</v>
      </c>
      <c r="PP13">
        <v>81</v>
      </c>
      <c r="PQ13">
        <v>6325</v>
      </c>
      <c r="PR13">
        <v>899</v>
      </c>
      <c r="PS13">
        <v>6325</v>
      </c>
      <c r="PT13">
        <v>0</v>
      </c>
      <c r="PU13">
        <v>818</v>
      </c>
      <c r="PV13">
        <v>81</v>
      </c>
      <c r="PW13">
        <v>7256</v>
      </c>
      <c r="PX13">
        <v>89</v>
      </c>
      <c r="PY13">
        <v>6438</v>
      </c>
      <c r="PZ13">
        <v>907</v>
      </c>
      <c r="QA13">
        <v>6438</v>
      </c>
      <c r="QB13">
        <v>0</v>
      </c>
      <c r="QC13">
        <v>818</v>
      </c>
      <c r="QD13">
        <v>89</v>
      </c>
      <c r="QE13">
        <v>7342</v>
      </c>
      <c r="QF13">
        <v>94</v>
      </c>
      <c r="QG13">
        <v>6524</v>
      </c>
      <c r="QH13">
        <v>912</v>
      </c>
      <c r="QI13">
        <v>6524</v>
      </c>
      <c r="QJ13">
        <v>0</v>
      </c>
      <c r="QK13">
        <v>818</v>
      </c>
      <c r="QL13">
        <v>94</v>
      </c>
      <c r="QM13">
        <v>7394</v>
      </c>
      <c r="QN13">
        <v>94</v>
      </c>
      <c r="QO13">
        <v>6576</v>
      </c>
      <c r="QP13">
        <v>912</v>
      </c>
      <c r="QQ13">
        <v>6576</v>
      </c>
      <c r="QR13">
        <v>0</v>
      </c>
      <c r="QS13">
        <v>818</v>
      </c>
      <c r="QT13">
        <v>94</v>
      </c>
      <c r="QU13">
        <v>7418</v>
      </c>
      <c r="QV13">
        <v>94</v>
      </c>
      <c r="QW13">
        <v>6600</v>
      </c>
      <c r="QX13">
        <v>912</v>
      </c>
      <c r="QY13">
        <v>6600</v>
      </c>
      <c r="QZ13">
        <v>0</v>
      </c>
      <c r="RA13">
        <v>818</v>
      </c>
      <c r="RB13">
        <v>94</v>
      </c>
      <c r="RC13">
        <v>7433</v>
      </c>
      <c r="RD13">
        <v>94</v>
      </c>
      <c r="RE13">
        <v>6615</v>
      </c>
      <c r="RF13">
        <v>912</v>
      </c>
      <c r="RG13">
        <v>6615</v>
      </c>
      <c r="RH13">
        <v>0</v>
      </c>
      <c r="RI13">
        <v>818</v>
      </c>
      <c r="RJ13">
        <v>94</v>
      </c>
      <c r="RK13">
        <v>7441</v>
      </c>
      <c r="RL13">
        <v>94</v>
      </c>
      <c r="RM13">
        <v>6623</v>
      </c>
      <c r="RN13">
        <v>912</v>
      </c>
      <c r="RO13">
        <v>6623</v>
      </c>
      <c r="RP13">
        <v>0</v>
      </c>
      <c r="RQ13">
        <v>818</v>
      </c>
      <c r="RR13">
        <v>94</v>
      </c>
      <c r="RS13">
        <v>5418</v>
      </c>
      <c r="RT13">
        <v>0</v>
      </c>
      <c r="RU13">
        <v>4484</v>
      </c>
      <c r="RV13">
        <v>0</v>
      </c>
      <c r="RW13">
        <v>4484</v>
      </c>
      <c r="RX13">
        <v>0</v>
      </c>
      <c r="RY13">
        <v>0</v>
      </c>
      <c r="RZ13">
        <v>0</v>
      </c>
      <c r="SA13">
        <v>4484</v>
      </c>
      <c r="SB13">
        <v>5916</v>
      </c>
      <c r="SC13">
        <v>0</v>
      </c>
      <c r="SD13">
        <v>5042</v>
      </c>
      <c r="SE13">
        <v>771</v>
      </c>
      <c r="SF13">
        <v>5042</v>
      </c>
      <c r="SG13">
        <v>0</v>
      </c>
      <c r="SH13">
        <v>771</v>
      </c>
      <c r="SI13">
        <v>0</v>
      </c>
      <c r="SJ13">
        <v>5813</v>
      </c>
      <c r="SK13">
        <v>6565</v>
      </c>
      <c r="SL13">
        <v>0</v>
      </c>
      <c r="SM13">
        <v>5595</v>
      </c>
      <c r="SN13">
        <v>855</v>
      </c>
      <c r="SO13">
        <v>5595</v>
      </c>
      <c r="SP13">
        <v>0</v>
      </c>
      <c r="SQ13">
        <v>855</v>
      </c>
      <c r="SR13">
        <v>0</v>
      </c>
      <c r="SS13">
        <v>6450</v>
      </c>
      <c r="ST13">
        <v>6859</v>
      </c>
      <c r="SU13">
        <v>0</v>
      </c>
      <c r="SV13">
        <v>5861</v>
      </c>
      <c r="SW13">
        <v>877</v>
      </c>
      <c r="SX13">
        <v>5861</v>
      </c>
      <c r="SY13">
        <v>0</v>
      </c>
      <c r="SZ13">
        <v>877</v>
      </c>
      <c r="TA13">
        <v>0</v>
      </c>
      <c r="TB13">
        <v>6738</v>
      </c>
      <c r="TC13">
        <v>7032</v>
      </c>
      <c r="TD13">
        <v>0</v>
      </c>
      <c r="TE13">
        <v>6021</v>
      </c>
      <c r="TF13">
        <v>890</v>
      </c>
      <c r="TG13">
        <v>6021</v>
      </c>
      <c r="TH13">
        <v>0</v>
      </c>
      <c r="TI13">
        <v>890</v>
      </c>
      <c r="TJ13">
        <v>0</v>
      </c>
      <c r="TK13">
        <v>6911</v>
      </c>
      <c r="TL13">
        <v>7171</v>
      </c>
      <c r="TM13">
        <v>0</v>
      </c>
      <c r="TN13">
        <v>6153</v>
      </c>
      <c r="TO13">
        <v>897</v>
      </c>
      <c r="TP13">
        <v>6153</v>
      </c>
      <c r="TQ13">
        <v>0</v>
      </c>
      <c r="TR13">
        <v>897</v>
      </c>
      <c r="TS13">
        <v>0</v>
      </c>
      <c r="TT13">
        <v>7050</v>
      </c>
      <c r="TU13">
        <v>7284</v>
      </c>
      <c r="TV13">
        <v>0</v>
      </c>
      <c r="TW13">
        <v>6266</v>
      </c>
      <c r="TX13">
        <v>897</v>
      </c>
      <c r="TY13">
        <v>6266</v>
      </c>
      <c r="TZ13">
        <v>0</v>
      </c>
      <c r="UA13">
        <v>897</v>
      </c>
      <c r="UB13">
        <v>0</v>
      </c>
      <c r="UC13">
        <v>7163</v>
      </c>
      <c r="UD13">
        <v>7369</v>
      </c>
      <c r="UE13">
        <v>0</v>
      </c>
      <c r="UF13">
        <v>6351</v>
      </c>
      <c r="UG13">
        <v>897</v>
      </c>
      <c r="UH13">
        <v>6351</v>
      </c>
      <c r="UI13">
        <v>0</v>
      </c>
      <c r="UJ13">
        <v>897</v>
      </c>
      <c r="UK13">
        <v>0</v>
      </c>
      <c r="UL13">
        <v>7248</v>
      </c>
      <c r="UM13">
        <v>7421</v>
      </c>
      <c r="UN13">
        <v>0</v>
      </c>
      <c r="UO13">
        <v>6403</v>
      </c>
      <c r="UP13">
        <v>897</v>
      </c>
      <c r="UQ13">
        <v>6403</v>
      </c>
      <c r="UR13">
        <v>0</v>
      </c>
      <c r="US13">
        <v>897</v>
      </c>
      <c r="UT13">
        <v>0</v>
      </c>
      <c r="UU13">
        <v>7300</v>
      </c>
      <c r="UV13">
        <v>7445</v>
      </c>
      <c r="UW13">
        <v>0</v>
      </c>
      <c r="UX13">
        <v>6427</v>
      </c>
      <c r="UY13">
        <v>897</v>
      </c>
      <c r="UZ13">
        <v>6427</v>
      </c>
      <c r="VA13">
        <v>0</v>
      </c>
      <c r="VB13">
        <v>897</v>
      </c>
      <c r="VC13">
        <v>0</v>
      </c>
      <c r="VD13">
        <v>7324</v>
      </c>
      <c r="VE13">
        <v>7460</v>
      </c>
      <c r="VF13">
        <v>0</v>
      </c>
      <c r="VG13">
        <v>6442</v>
      </c>
      <c r="VH13">
        <v>897</v>
      </c>
      <c r="VI13">
        <v>6442</v>
      </c>
      <c r="VJ13">
        <v>0</v>
      </c>
      <c r="VK13">
        <v>897</v>
      </c>
      <c r="VL13">
        <v>0</v>
      </c>
      <c r="VM13">
        <v>7339</v>
      </c>
      <c r="VN13">
        <v>7468</v>
      </c>
      <c r="VO13">
        <v>0</v>
      </c>
      <c r="VP13">
        <v>6450</v>
      </c>
      <c r="VQ13">
        <v>897</v>
      </c>
      <c r="VR13">
        <v>6450</v>
      </c>
      <c r="VS13">
        <v>0</v>
      </c>
      <c r="VT13">
        <v>897</v>
      </c>
      <c r="VU13">
        <v>0</v>
      </c>
      <c r="VV13">
        <v>7347</v>
      </c>
      <c r="VW13">
        <v>5909</v>
      </c>
      <c r="VX13">
        <v>0</v>
      </c>
      <c r="VY13">
        <v>5097</v>
      </c>
      <c r="VZ13">
        <v>703</v>
      </c>
      <c r="WA13">
        <v>5097</v>
      </c>
      <c r="WB13">
        <v>0</v>
      </c>
      <c r="WC13">
        <v>703</v>
      </c>
      <c r="WD13">
        <v>0</v>
      </c>
      <c r="WE13">
        <v>5800</v>
      </c>
      <c r="WF13">
        <v>6549</v>
      </c>
      <c r="WG13">
        <v>0</v>
      </c>
      <c r="WH13">
        <v>5645</v>
      </c>
      <c r="WI13">
        <v>766</v>
      </c>
      <c r="WJ13">
        <v>5645</v>
      </c>
      <c r="WK13">
        <v>0</v>
      </c>
      <c r="WL13">
        <v>766</v>
      </c>
      <c r="WM13">
        <v>0</v>
      </c>
      <c r="WN13">
        <v>6411</v>
      </c>
      <c r="WO13">
        <v>6835</v>
      </c>
      <c r="WP13">
        <v>0</v>
      </c>
      <c r="WQ13">
        <v>5904</v>
      </c>
      <c r="WR13">
        <v>784</v>
      </c>
      <c r="WS13">
        <v>5904</v>
      </c>
      <c r="WT13">
        <v>0</v>
      </c>
      <c r="WU13">
        <v>784</v>
      </c>
      <c r="WV13">
        <v>0</v>
      </c>
      <c r="WW13">
        <v>6688</v>
      </c>
      <c r="WX13">
        <v>7004</v>
      </c>
      <c r="WY13">
        <v>0</v>
      </c>
      <c r="WZ13">
        <v>6060</v>
      </c>
      <c r="XA13">
        <v>797</v>
      </c>
      <c r="XB13">
        <v>6060</v>
      </c>
      <c r="XC13">
        <v>0</v>
      </c>
      <c r="XD13">
        <v>797</v>
      </c>
      <c r="XE13">
        <v>0</v>
      </c>
      <c r="XF13">
        <v>6857</v>
      </c>
      <c r="XG13">
        <v>7143</v>
      </c>
      <c r="XH13">
        <v>0</v>
      </c>
      <c r="XI13">
        <v>6192</v>
      </c>
      <c r="XJ13">
        <v>804</v>
      </c>
      <c r="XK13">
        <v>6192</v>
      </c>
      <c r="XL13">
        <v>0</v>
      </c>
      <c r="XM13">
        <v>804</v>
      </c>
      <c r="XN13">
        <v>0</v>
      </c>
      <c r="XO13">
        <v>6996</v>
      </c>
      <c r="XP13">
        <v>7256</v>
      </c>
      <c r="XQ13">
        <v>0</v>
      </c>
      <c r="XR13">
        <v>6305</v>
      </c>
      <c r="XS13">
        <v>804</v>
      </c>
      <c r="XT13">
        <v>6305</v>
      </c>
      <c r="XU13">
        <v>0</v>
      </c>
      <c r="XV13">
        <v>804</v>
      </c>
      <c r="XW13">
        <v>0</v>
      </c>
      <c r="XX13">
        <v>7109</v>
      </c>
      <c r="XY13">
        <v>7342</v>
      </c>
      <c r="XZ13">
        <v>0</v>
      </c>
      <c r="YA13">
        <v>6391</v>
      </c>
      <c r="YB13">
        <v>804</v>
      </c>
      <c r="YC13">
        <v>6391</v>
      </c>
      <c r="YD13">
        <v>0</v>
      </c>
      <c r="YE13">
        <v>804</v>
      </c>
      <c r="YF13">
        <v>0</v>
      </c>
      <c r="YG13">
        <v>7195</v>
      </c>
      <c r="YH13">
        <v>7394</v>
      </c>
      <c r="YI13">
        <v>0</v>
      </c>
      <c r="YJ13">
        <v>6443</v>
      </c>
      <c r="YK13">
        <v>804</v>
      </c>
      <c r="YL13">
        <v>6443</v>
      </c>
      <c r="YM13">
        <v>0</v>
      </c>
      <c r="YN13">
        <v>804</v>
      </c>
      <c r="YO13">
        <v>0</v>
      </c>
      <c r="YP13">
        <v>7247</v>
      </c>
      <c r="YQ13">
        <v>7418</v>
      </c>
      <c r="YR13">
        <v>0</v>
      </c>
      <c r="YS13">
        <v>6467</v>
      </c>
      <c r="YT13">
        <v>804</v>
      </c>
      <c r="YU13">
        <v>6467</v>
      </c>
      <c r="YV13">
        <v>0</v>
      </c>
      <c r="YW13">
        <v>804</v>
      </c>
      <c r="YX13">
        <v>0</v>
      </c>
      <c r="YY13">
        <v>7271</v>
      </c>
      <c r="YZ13">
        <v>7433</v>
      </c>
      <c r="ZA13">
        <v>0</v>
      </c>
      <c r="ZB13">
        <v>6482</v>
      </c>
      <c r="ZC13">
        <v>804</v>
      </c>
      <c r="ZD13">
        <v>6482</v>
      </c>
      <c r="ZE13">
        <v>0</v>
      </c>
      <c r="ZF13">
        <v>804</v>
      </c>
      <c r="ZG13">
        <v>0</v>
      </c>
      <c r="ZH13">
        <v>7286</v>
      </c>
      <c r="ZI13">
        <v>7441</v>
      </c>
      <c r="ZJ13">
        <v>0</v>
      </c>
      <c r="ZK13">
        <v>6490</v>
      </c>
      <c r="ZL13">
        <v>804</v>
      </c>
      <c r="ZM13">
        <v>6490</v>
      </c>
      <c r="ZN13">
        <v>0</v>
      </c>
      <c r="ZO13">
        <v>804</v>
      </c>
      <c r="ZP13">
        <v>0</v>
      </c>
      <c r="ZQ13">
        <v>7294</v>
      </c>
      <c r="ZR13">
        <v>70.712999999999994</v>
      </c>
      <c r="ZS13">
        <v>0</v>
      </c>
      <c r="ZT13">
        <v>66.905000000000001</v>
      </c>
      <c r="ZU13">
        <v>0</v>
      </c>
      <c r="ZV13">
        <v>70.712999999999994</v>
      </c>
      <c r="ZW13">
        <v>58.523000000000003</v>
      </c>
      <c r="ZX13">
        <v>66.905000000000001</v>
      </c>
      <c r="ZY13">
        <v>0</v>
      </c>
      <c r="ZZ13">
        <v>0</v>
      </c>
      <c r="AAA13">
        <v>0</v>
      </c>
      <c r="AAB13">
        <v>99.646000000000001</v>
      </c>
      <c r="AAC13">
        <v>0</v>
      </c>
      <c r="AAD13">
        <v>98.361000000000004</v>
      </c>
      <c r="AAE13">
        <v>95.067999999999998</v>
      </c>
      <c r="AAF13">
        <v>99.646000000000001</v>
      </c>
      <c r="AAG13">
        <v>97.911000000000001</v>
      </c>
      <c r="AAH13">
        <v>98.361000000000004</v>
      </c>
      <c r="AAI13">
        <v>0</v>
      </c>
      <c r="AAJ13">
        <v>95.067999999999998</v>
      </c>
      <c r="AAK13">
        <v>0</v>
      </c>
      <c r="AAL13">
        <v>99.56</v>
      </c>
      <c r="AAM13">
        <v>0</v>
      </c>
      <c r="AAN13">
        <v>98.174999999999997</v>
      </c>
      <c r="AAO13">
        <v>95.531000000000006</v>
      </c>
      <c r="AAP13">
        <v>99.56</v>
      </c>
      <c r="AAQ13">
        <v>97.816000000000003</v>
      </c>
      <c r="AAR13">
        <v>98.174999999999997</v>
      </c>
      <c r="AAS13">
        <v>0</v>
      </c>
      <c r="AAT13">
        <v>95.531000000000006</v>
      </c>
      <c r="AAU13">
        <v>0</v>
      </c>
      <c r="AAV13">
        <v>99.462999999999994</v>
      </c>
      <c r="AAW13">
        <v>0</v>
      </c>
      <c r="AAX13">
        <v>98.025999999999996</v>
      </c>
      <c r="AAY13">
        <v>95.638000000000005</v>
      </c>
      <c r="AAZ13">
        <v>99.462999999999994</v>
      </c>
      <c r="ABA13">
        <v>97.709000000000003</v>
      </c>
      <c r="ABB13">
        <v>98.025999999999996</v>
      </c>
      <c r="ABC13">
        <v>0</v>
      </c>
      <c r="ABD13">
        <v>95.638000000000005</v>
      </c>
      <c r="ABE13">
        <v>0</v>
      </c>
      <c r="ABF13">
        <v>99.364000000000004</v>
      </c>
      <c r="ABG13">
        <v>0</v>
      </c>
      <c r="ABH13">
        <v>97.95</v>
      </c>
      <c r="ABI13">
        <v>95.698999999999998</v>
      </c>
      <c r="ABJ13">
        <v>99.364000000000004</v>
      </c>
      <c r="ABK13">
        <v>97.653999999999996</v>
      </c>
      <c r="ABL13">
        <v>97.95</v>
      </c>
      <c r="ABM13">
        <v>0</v>
      </c>
      <c r="ABN13">
        <v>95.698999999999998</v>
      </c>
      <c r="ABO13">
        <v>0</v>
      </c>
      <c r="ABP13">
        <v>99.266000000000005</v>
      </c>
      <c r="ABQ13">
        <v>0</v>
      </c>
      <c r="ABR13">
        <v>97.869</v>
      </c>
      <c r="ABS13">
        <v>95.730999999999995</v>
      </c>
      <c r="ABT13">
        <v>99.266000000000005</v>
      </c>
      <c r="ABU13">
        <v>97.590999999999994</v>
      </c>
      <c r="ABV13">
        <v>97.869</v>
      </c>
      <c r="ABW13">
        <v>0</v>
      </c>
      <c r="ABX13">
        <v>95.730999999999995</v>
      </c>
      <c r="ABY13">
        <v>0</v>
      </c>
      <c r="ABZ13">
        <v>99.17</v>
      </c>
      <c r="ACA13">
        <v>0</v>
      </c>
      <c r="ACB13">
        <v>97.784000000000006</v>
      </c>
      <c r="ACC13">
        <v>95.730999999999995</v>
      </c>
      <c r="ACD13">
        <v>99.17</v>
      </c>
      <c r="ACE13">
        <v>97.522000000000006</v>
      </c>
      <c r="ACF13">
        <v>97.784000000000006</v>
      </c>
      <c r="ACG13">
        <v>0</v>
      </c>
      <c r="ACH13">
        <v>95.730999999999995</v>
      </c>
      <c r="ACI13">
        <v>0</v>
      </c>
      <c r="ACJ13">
        <v>99.099000000000004</v>
      </c>
      <c r="ACK13">
        <v>0</v>
      </c>
      <c r="ACL13">
        <v>97.722999999999999</v>
      </c>
      <c r="ACM13">
        <v>95.730999999999995</v>
      </c>
      <c r="ACN13">
        <v>99.099000000000004</v>
      </c>
      <c r="ACO13">
        <v>97.471999999999994</v>
      </c>
      <c r="ACP13">
        <v>97.722999999999999</v>
      </c>
      <c r="ACQ13">
        <v>0</v>
      </c>
      <c r="ACR13">
        <v>95.730999999999995</v>
      </c>
      <c r="ACS13">
        <v>0</v>
      </c>
      <c r="ACT13">
        <v>99.105000000000004</v>
      </c>
      <c r="ACU13">
        <v>0</v>
      </c>
      <c r="ACV13">
        <v>97.741</v>
      </c>
      <c r="ACW13">
        <v>95.730999999999995</v>
      </c>
      <c r="ACX13">
        <v>99.105000000000004</v>
      </c>
      <c r="ACY13">
        <v>97.489000000000004</v>
      </c>
      <c r="ACZ13">
        <v>97.741</v>
      </c>
      <c r="ADA13">
        <v>0</v>
      </c>
      <c r="ADB13">
        <v>95.730999999999995</v>
      </c>
      <c r="ADC13">
        <v>0</v>
      </c>
      <c r="ADD13">
        <v>99.108000000000004</v>
      </c>
      <c r="ADE13">
        <v>0</v>
      </c>
      <c r="ADF13">
        <v>97.748999999999995</v>
      </c>
      <c r="ADG13">
        <v>95.730999999999995</v>
      </c>
      <c r="ADH13">
        <v>99.108000000000004</v>
      </c>
      <c r="ADI13">
        <v>97.497</v>
      </c>
      <c r="ADJ13">
        <v>97.748999999999995</v>
      </c>
      <c r="ADK13">
        <v>0</v>
      </c>
      <c r="ADL13">
        <v>95.730999999999995</v>
      </c>
      <c r="ADM13">
        <v>0</v>
      </c>
      <c r="ADN13">
        <v>99.11</v>
      </c>
      <c r="ADO13">
        <v>0</v>
      </c>
      <c r="ADP13">
        <v>97.754000000000005</v>
      </c>
      <c r="ADQ13">
        <v>95.730999999999995</v>
      </c>
      <c r="ADR13">
        <v>99.11</v>
      </c>
      <c r="ADS13">
        <v>97.501999999999995</v>
      </c>
      <c r="ADT13">
        <v>97.754000000000005</v>
      </c>
      <c r="ADU13">
        <v>0</v>
      </c>
      <c r="ADV13">
        <v>95.730999999999995</v>
      </c>
      <c r="ADW13">
        <v>0</v>
      </c>
      <c r="ADX13">
        <v>99.111000000000004</v>
      </c>
      <c r="ADY13">
        <v>0</v>
      </c>
      <c r="ADZ13">
        <v>97.757000000000005</v>
      </c>
      <c r="AEA13">
        <v>95.730999999999995</v>
      </c>
      <c r="AEB13">
        <v>99.111000000000004</v>
      </c>
      <c r="AEC13">
        <v>97.504999999999995</v>
      </c>
      <c r="AED13">
        <v>97.757000000000005</v>
      </c>
      <c r="AEE13">
        <v>0</v>
      </c>
      <c r="AEF13">
        <v>95.730999999999995</v>
      </c>
      <c r="AEG13">
        <v>0</v>
      </c>
      <c r="AEH13">
        <v>99.528000000000006</v>
      </c>
      <c r="AEI13">
        <v>0</v>
      </c>
      <c r="AEJ13">
        <v>99.433999999999997</v>
      </c>
      <c r="AEK13">
        <v>86.683000000000007</v>
      </c>
      <c r="AEL13">
        <v>99.528000000000006</v>
      </c>
      <c r="AEM13">
        <v>97.691999999999993</v>
      </c>
      <c r="AEN13">
        <v>99.433999999999997</v>
      </c>
      <c r="AEO13">
        <v>0</v>
      </c>
      <c r="AEP13">
        <v>86.683000000000007</v>
      </c>
      <c r="AEQ13">
        <v>0</v>
      </c>
      <c r="AER13">
        <v>99.317999999999998</v>
      </c>
      <c r="AES13">
        <v>0</v>
      </c>
      <c r="AET13">
        <v>99.052000000000007</v>
      </c>
      <c r="AEU13">
        <v>85.587000000000003</v>
      </c>
      <c r="AEV13">
        <v>99.317999999999998</v>
      </c>
      <c r="AEW13">
        <v>97.224999999999994</v>
      </c>
      <c r="AEX13">
        <v>99.052000000000007</v>
      </c>
      <c r="AEY13">
        <v>0</v>
      </c>
      <c r="AEZ13">
        <v>85.587000000000003</v>
      </c>
      <c r="AFA13">
        <v>0</v>
      </c>
      <c r="AFB13">
        <v>99.114999999999995</v>
      </c>
      <c r="AFC13">
        <v>0</v>
      </c>
      <c r="AFD13">
        <v>98.745999999999995</v>
      </c>
      <c r="AFE13">
        <v>85.495999999999995</v>
      </c>
      <c r="AFF13">
        <v>99.114999999999995</v>
      </c>
      <c r="AFG13">
        <v>96.983999999999995</v>
      </c>
      <c r="AFH13">
        <v>98.745999999999995</v>
      </c>
      <c r="AFI13">
        <v>0</v>
      </c>
      <c r="AFJ13">
        <v>85.495999999999995</v>
      </c>
      <c r="AFK13">
        <v>0</v>
      </c>
      <c r="AFL13">
        <v>98.968000000000004</v>
      </c>
      <c r="AFM13">
        <v>0</v>
      </c>
      <c r="AFN13">
        <v>98.584999999999994</v>
      </c>
      <c r="AFO13">
        <v>85.698999999999998</v>
      </c>
      <c r="AFP13">
        <v>98.968000000000004</v>
      </c>
      <c r="AFQ13">
        <v>96.891000000000005</v>
      </c>
      <c r="AFR13">
        <v>98.584999999999994</v>
      </c>
      <c r="AFS13">
        <v>0</v>
      </c>
      <c r="AFT13">
        <v>85.698999999999998</v>
      </c>
      <c r="AFU13">
        <v>0</v>
      </c>
      <c r="AFV13">
        <v>98.879000000000005</v>
      </c>
      <c r="AFW13">
        <v>0</v>
      </c>
      <c r="AFX13">
        <v>98.489000000000004</v>
      </c>
      <c r="AFY13">
        <v>85.805999999999997</v>
      </c>
      <c r="AFZ13">
        <v>98.879000000000005</v>
      </c>
      <c r="AGA13">
        <v>96.843999999999994</v>
      </c>
      <c r="AGB13">
        <v>98.489000000000004</v>
      </c>
      <c r="AGC13">
        <v>0</v>
      </c>
      <c r="AGD13">
        <v>85.805999999999997</v>
      </c>
      <c r="AGE13">
        <v>0</v>
      </c>
      <c r="AGF13">
        <v>98.787999999999997</v>
      </c>
      <c r="AGG13">
        <v>0</v>
      </c>
      <c r="AGH13">
        <v>98.393000000000001</v>
      </c>
      <c r="AGI13">
        <v>85.805999999999997</v>
      </c>
      <c r="AGJ13">
        <v>98.787999999999997</v>
      </c>
      <c r="AGK13">
        <v>96.787000000000006</v>
      </c>
      <c r="AGL13">
        <v>98.393000000000001</v>
      </c>
      <c r="AGM13">
        <v>0</v>
      </c>
      <c r="AGN13">
        <v>85.805999999999997</v>
      </c>
      <c r="AGO13">
        <v>0</v>
      </c>
      <c r="AGP13">
        <v>98.736000000000004</v>
      </c>
      <c r="AGQ13">
        <v>0</v>
      </c>
      <c r="AGR13">
        <v>98.337999999999994</v>
      </c>
      <c r="AGS13">
        <v>85.805999999999997</v>
      </c>
      <c r="AGT13">
        <v>98.736000000000004</v>
      </c>
      <c r="AGU13">
        <v>96.759</v>
      </c>
      <c r="AGV13">
        <v>98.337999999999994</v>
      </c>
      <c r="AGW13">
        <v>0</v>
      </c>
      <c r="AGX13">
        <v>85.805999999999997</v>
      </c>
      <c r="AGY13">
        <v>0</v>
      </c>
      <c r="AGZ13">
        <v>98.745000000000005</v>
      </c>
      <c r="AHA13">
        <v>0</v>
      </c>
      <c r="AHB13">
        <v>98.350999999999999</v>
      </c>
      <c r="AHC13">
        <v>85.805999999999997</v>
      </c>
      <c r="AHD13">
        <v>98.745000000000005</v>
      </c>
      <c r="AHE13">
        <v>96.781999999999996</v>
      </c>
      <c r="AHF13">
        <v>98.350999999999999</v>
      </c>
      <c r="AHG13">
        <v>0</v>
      </c>
      <c r="AHH13">
        <v>85.805999999999997</v>
      </c>
      <c r="AHI13">
        <v>0</v>
      </c>
      <c r="AHJ13">
        <v>98.748999999999995</v>
      </c>
      <c r="AHK13">
        <v>0</v>
      </c>
      <c r="AHL13">
        <v>98.356999999999999</v>
      </c>
      <c r="AHM13">
        <v>85.805999999999997</v>
      </c>
      <c r="AHN13">
        <v>98.748999999999995</v>
      </c>
      <c r="AHO13">
        <v>96.792000000000002</v>
      </c>
      <c r="AHP13">
        <v>98.356999999999999</v>
      </c>
      <c r="AHQ13">
        <v>0</v>
      </c>
      <c r="AHR13">
        <v>85.805999999999997</v>
      </c>
      <c r="AHS13">
        <v>0</v>
      </c>
      <c r="AHT13">
        <v>98.751000000000005</v>
      </c>
      <c r="AHU13">
        <v>0</v>
      </c>
      <c r="AHV13">
        <v>98.361000000000004</v>
      </c>
      <c r="AHW13">
        <v>85.805999999999997</v>
      </c>
      <c r="AHX13">
        <v>98.751000000000005</v>
      </c>
      <c r="AHY13">
        <v>96.798000000000002</v>
      </c>
      <c r="AHZ13">
        <v>98.361000000000004</v>
      </c>
      <c r="AIA13">
        <v>0</v>
      </c>
      <c r="AIB13">
        <v>85.805999999999997</v>
      </c>
      <c r="AIC13">
        <v>0</v>
      </c>
      <c r="AID13">
        <v>98.751999999999995</v>
      </c>
      <c r="AIE13">
        <v>0</v>
      </c>
      <c r="AIF13">
        <v>98.363</v>
      </c>
      <c r="AIG13">
        <v>85.805999999999997</v>
      </c>
      <c r="AIH13">
        <v>98.751999999999995</v>
      </c>
      <c r="AII13">
        <v>96.802000000000007</v>
      </c>
      <c r="AIJ13">
        <v>98.363</v>
      </c>
      <c r="AIK13">
        <v>0</v>
      </c>
      <c r="AIL13">
        <v>85.805999999999997</v>
      </c>
      <c r="AIM13">
        <v>0</v>
      </c>
      <c r="AIN13">
        <v>5513</v>
      </c>
      <c r="AIO13">
        <v>0</v>
      </c>
      <c r="AIP13">
        <v>4579</v>
      </c>
      <c r="AIQ13">
        <v>934</v>
      </c>
      <c r="AIR13">
        <v>4579</v>
      </c>
      <c r="AIS13">
        <v>0</v>
      </c>
      <c r="AIT13">
        <v>934</v>
      </c>
      <c r="AIU13">
        <v>0</v>
      </c>
    </row>
    <row r="14" spans="1:931" x14ac:dyDescent="0.25">
      <c r="A14" t="s">
        <v>935</v>
      </c>
      <c r="B14">
        <v>3793</v>
      </c>
      <c r="C14">
        <v>0</v>
      </c>
      <c r="D14">
        <v>3793</v>
      </c>
      <c r="E14">
        <v>3690</v>
      </c>
      <c r="F14">
        <v>2177</v>
      </c>
      <c r="G14">
        <v>2590</v>
      </c>
      <c r="H14">
        <v>2820</v>
      </c>
      <c r="I14">
        <v>2977</v>
      </c>
      <c r="J14">
        <v>3118</v>
      </c>
      <c r="K14">
        <v>3253</v>
      </c>
      <c r="L14">
        <v>3386</v>
      </c>
      <c r="M14">
        <v>3482</v>
      </c>
      <c r="N14">
        <v>3535</v>
      </c>
      <c r="O14">
        <v>3580</v>
      </c>
      <c r="P14">
        <v>3609</v>
      </c>
      <c r="Q14">
        <v>2168</v>
      </c>
      <c r="R14">
        <v>2581</v>
      </c>
      <c r="S14">
        <v>2811</v>
      </c>
      <c r="T14">
        <v>2966</v>
      </c>
      <c r="U14">
        <v>3092</v>
      </c>
      <c r="V14">
        <v>3227</v>
      </c>
      <c r="W14">
        <v>3360</v>
      </c>
      <c r="X14">
        <v>3455</v>
      </c>
      <c r="Y14">
        <v>3501</v>
      </c>
      <c r="Z14">
        <v>3538</v>
      </c>
      <c r="AA14">
        <v>3565</v>
      </c>
      <c r="AB14">
        <v>94.552999999999997</v>
      </c>
      <c r="AC14">
        <v>99.448999999999998</v>
      </c>
      <c r="AD14">
        <v>98.957999999999998</v>
      </c>
      <c r="AE14">
        <v>98.864999999999995</v>
      </c>
      <c r="AF14">
        <v>98.924999999999997</v>
      </c>
      <c r="AG14">
        <v>98.974000000000004</v>
      </c>
      <c r="AH14">
        <v>99.016000000000005</v>
      </c>
      <c r="AI14">
        <v>99.055000000000007</v>
      </c>
      <c r="AJ14">
        <v>99.081000000000003</v>
      </c>
      <c r="AK14">
        <v>99.094999999999999</v>
      </c>
      <c r="AL14">
        <v>99.105999999999995</v>
      </c>
      <c r="AM14">
        <v>99.113</v>
      </c>
      <c r="AN14">
        <v>91.548000000000002</v>
      </c>
      <c r="AO14">
        <v>91.968999999999994</v>
      </c>
      <c r="AP14">
        <v>92.34</v>
      </c>
      <c r="AQ14">
        <v>92.744</v>
      </c>
      <c r="AR14">
        <v>93.072000000000003</v>
      </c>
      <c r="AS14">
        <v>93.36</v>
      </c>
      <c r="AT14">
        <v>93.620999999999995</v>
      </c>
      <c r="AU14">
        <v>93.796999999999997</v>
      </c>
      <c r="AV14">
        <v>93.89</v>
      </c>
      <c r="AW14">
        <v>93.965999999999994</v>
      </c>
      <c r="AX14">
        <v>94.015000000000001</v>
      </c>
      <c r="AY14">
        <v>2168</v>
      </c>
      <c r="AZ14">
        <v>2581</v>
      </c>
      <c r="BA14">
        <v>2811</v>
      </c>
      <c r="BB14">
        <v>2966</v>
      </c>
      <c r="BC14">
        <v>3092</v>
      </c>
      <c r="BD14">
        <v>3227</v>
      </c>
      <c r="BE14">
        <v>3360</v>
      </c>
      <c r="BF14">
        <v>3455</v>
      </c>
      <c r="BG14">
        <v>3501</v>
      </c>
      <c r="BH14">
        <v>3538</v>
      </c>
      <c r="BI14">
        <v>3565</v>
      </c>
      <c r="BJ14">
        <v>16.282</v>
      </c>
      <c r="BK14">
        <v>15.148999999999999</v>
      </c>
      <c r="BL14">
        <v>14.407999999999999</v>
      </c>
      <c r="BM14">
        <v>13.688000000000001</v>
      </c>
      <c r="BN14">
        <v>13.292</v>
      </c>
      <c r="BO14">
        <v>12.829000000000001</v>
      </c>
      <c r="BP14">
        <v>12.381</v>
      </c>
      <c r="BQ14">
        <v>12.041</v>
      </c>
      <c r="BR14">
        <v>11.882</v>
      </c>
      <c r="BS14">
        <v>11.757999999999999</v>
      </c>
      <c r="BT14">
        <v>11.669</v>
      </c>
      <c r="BU14">
        <v>9.0410000000000004</v>
      </c>
      <c r="BV14">
        <v>9.1050000000000004</v>
      </c>
      <c r="BW14">
        <v>8.8219999999999992</v>
      </c>
      <c r="BX14">
        <v>8.3610000000000007</v>
      </c>
      <c r="BY14">
        <v>8.0210000000000008</v>
      </c>
      <c r="BZ14">
        <v>7.6849999999999996</v>
      </c>
      <c r="CA14">
        <v>7.3810000000000002</v>
      </c>
      <c r="CB14">
        <v>7.1779999999999999</v>
      </c>
      <c r="CC14">
        <v>7.0839999999999996</v>
      </c>
      <c r="CD14">
        <v>7.01</v>
      </c>
      <c r="CE14">
        <v>6.9569999999999999</v>
      </c>
      <c r="CF14">
        <v>8.3949999999999996</v>
      </c>
      <c r="CG14">
        <v>8.1750000000000007</v>
      </c>
      <c r="CH14">
        <v>7.8979999999999997</v>
      </c>
      <c r="CI14">
        <v>7.5190000000000001</v>
      </c>
      <c r="CJ14">
        <v>7.3739999999999997</v>
      </c>
      <c r="CK14">
        <v>7.1580000000000004</v>
      </c>
      <c r="CL14">
        <v>6.9349999999999996</v>
      </c>
      <c r="CM14">
        <v>6.7439999999999998</v>
      </c>
      <c r="CN14">
        <v>6.6550000000000002</v>
      </c>
      <c r="CO14">
        <v>6.5860000000000003</v>
      </c>
      <c r="CP14">
        <v>6.5359999999999996</v>
      </c>
      <c r="CQ14">
        <v>182</v>
      </c>
      <c r="CR14">
        <v>211</v>
      </c>
      <c r="CS14">
        <v>222</v>
      </c>
      <c r="CT14">
        <v>223</v>
      </c>
      <c r="CU14">
        <v>228</v>
      </c>
      <c r="CV14">
        <v>231</v>
      </c>
      <c r="CW14">
        <v>233</v>
      </c>
      <c r="CX14">
        <v>233</v>
      </c>
      <c r="CY14">
        <v>233</v>
      </c>
      <c r="CZ14">
        <v>233</v>
      </c>
      <c r="DA14">
        <v>233</v>
      </c>
      <c r="DB14">
        <v>196</v>
      </c>
      <c r="DC14">
        <v>235</v>
      </c>
      <c r="DD14">
        <v>248</v>
      </c>
      <c r="DE14">
        <v>248</v>
      </c>
      <c r="DF14">
        <v>248</v>
      </c>
      <c r="DG14">
        <v>248</v>
      </c>
      <c r="DH14">
        <v>248</v>
      </c>
      <c r="DI14">
        <v>248</v>
      </c>
      <c r="DJ14">
        <v>248</v>
      </c>
      <c r="DK14">
        <v>248</v>
      </c>
      <c r="DL14">
        <v>248</v>
      </c>
      <c r="DM14">
        <v>353</v>
      </c>
      <c r="DN14">
        <v>391</v>
      </c>
      <c r="DO14">
        <v>405</v>
      </c>
      <c r="DP14">
        <v>406</v>
      </c>
      <c r="DQ14">
        <v>411</v>
      </c>
      <c r="DR14">
        <v>414</v>
      </c>
      <c r="DS14">
        <v>416</v>
      </c>
      <c r="DT14">
        <v>416</v>
      </c>
      <c r="DU14">
        <v>416</v>
      </c>
      <c r="DV14">
        <v>416</v>
      </c>
      <c r="DW14">
        <v>416</v>
      </c>
      <c r="DX14">
        <v>3699</v>
      </c>
      <c r="DY14">
        <v>3699</v>
      </c>
      <c r="DZ14">
        <v>3699</v>
      </c>
      <c r="EA14">
        <v>3701</v>
      </c>
      <c r="EB14">
        <v>3716</v>
      </c>
      <c r="EC14">
        <v>3716</v>
      </c>
      <c r="ED14">
        <v>3716</v>
      </c>
      <c r="EE14">
        <v>3717</v>
      </c>
      <c r="EF14">
        <v>3724</v>
      </c>
      <c r="EG14">
        <v>3732</v>
      </c>
      <c r="EH14">
        <v>3734</v>
      </c>
      <c r="EI14">
        <v>3557</v>
      </c>
      <c r="EJ14">
        <v>3550</v>
      </c>
      <c r="EK14">
        <v>3548</v>
      </c>
      <c r="EL14">
        <v>3549</v>
      </c>
      <c r="EM14">
        <v>3566</v>
      </c>
      <c r="EN14">
        <v>3567</v>
      </c>
      <c r="EO14">
        <v>3567</v>
      </c>
      <c r="EP14">
        <v>3567</v>
      </c>
      <c r="EQ14">
        <v>3573</v>
      </c>
      <c r="ER14">
        <v>3581</v>
      </c>
      <c r="ES14">
        <v>3583</v>
      </c>
      <c r="ET14">
        <v>96.180999999999997</v>
      </c>
      <c r="EU14">
        <v>95.997</v>
      </c>
      <c r="EV14">
        <v>95.941000000000003</v>
      </c>
      <c r="EW14">
        <v>95.91</v>
      </c>
      <c r="EX14">
        <v>95.983000000000004</v>
      </c>
      <c r="EY14">
        <v>96.001000000000005</v>
      </c>
      <c r="EZ14">
        <v>96.001000000000005</v>
      </c>
      <c r="FA14">
        <v>95.975999999999999</v>
      </c>
      <c r="FB14">
        <v>95.971999999999994</v>
      </c>
      <c r="FC14">
        <v>95.97</v>
      </c>
      <c r="FD14">
        <v>95.965000000000003</v>
      </c>
      <c r="FE14">
        <v>3497</v>
      </c>
      <c r="FF14">
        <v>94.783000000000001</v>
      </c>
      <c r="FG14">
        <v>2159</v>
      </c>
      <c r="FH14">
        <v>2549</v>
      </c>
      <c r="FI14">
        <v>2772</v>
      </c>
      <c r="FJ14">
        <v>2929</v>
      </c>
      <c r="FK14">
        <v>3070</v>
      </c>
      <c r="FL14">
        <v>3205</v>
      </c>
      <c r="FM14">
        <v>3338</v>
      </c>
      <c r="FN14">
        <v>3434</v>
      </c>
      <c r="FO14">
        <v>3487</v>
      </c>
      <c r="FP14">
        <v>3532</v>
      </c>
      <c r="FQ14">
        <v>3561</v>
      </c>
      <c r="FR14">
        <v>99.173000000000002</v>
      </c>
      <c r="FS14">
        <v>98.436000000000007</v>
      </c>
      <c r="FT14">
        <v>98.298000000000002</v>
      </c>
      <c r="FU14">
        <v>98.388000000000005</v>
      </c>
      <c r="FV14">
        <v>98.460999999999999</v>
      </c>
      <c r="FW14">
        <v>98.524000000000001</v>
      </c>
      <c r="FX14">
        <v>98.581999999999994</v>
      </c>
      <c r="FY14">
        <v>98.620999999999995</v>
      </c>
      <c r="FZ14">
        <v>98.641999999999996</v>
      </c>
      <c r="GA14">
        <v>98.659000000000006</v>
      </c>
      <c r="GB14">
        <v>98.67</v>
      </c>
      <c r="GC14">
        <v>2085</v>
      </c>
      <c r="GD14">
        <v>2486</v>
      </c>
      <c r="GE14">
        <v>2712</v>
      </c>
      <c r="GF14">
        <v>2869</v>
      </c>
      <c r="GG14">
        <v>3010</v>
      </c>
      <c r="GH14">
        <v>3145</v>
      </c>
      <c r="GI14">
        <v>3278</v>
      </c>
      <c r="GJ14">
        <v>3374</v>
      </c>
      <c r="GK14">
        <v>3427</v>
      </c>
      <c r="GL14">
        <v>3472</v>
      </c>
      <c r="GM14">
        <v>3501</v>
      </c>
      <c r="GN14">
        <v>95.774000000000001</v>
      </c>
      <c r="GO14">
        <v>95.984999999999999</v>
      </c>
      <c r="GP14">
        <v>96.17</v>
      </c>
      <c r="GQ14">
        <v>96.372</v>
      </c>
      <c r="GR14">
        <v>96.536000000000001</v>
      </c>
      <c r="GS14">
        <v>96.68</v>
      </c>
      <c r="GT14">
        <v>96.81</v>
      </c>
      <c r="GU14">
        <v>96.897999999999996</v>
      </c>
      <c r="GV14">
        <v>96.944999999999993</v>
      </c>
      <c r="GW14">
        <v>96.983000000000004</v>
      </c>
      <c r="GX14">
        <v>97.007000000000005</v>
      </c>
      <c r="GY14">
        <v>3793</v>
      </c>
      <c r="GZ14">
        <v>0</v>
      </c>
      <c r="HA14">
        <v>3793</v>
      </c>
      <c r="HB14">
        <v>0</v>
      </c>
      <c r="HC14">
        <v>3793</v>
      </c>
      <c r="HD14">
        <v>0</v>
      </c>
      <c r="HE14">
        <v>0</v>
      </c>
      <c r="HF14">
        <v>0</v>
      </c>
      <c r="HG14">
        <v>3506</v>
      </c>
      <c r="HH14">
        <v>0</v>
      </c>
      <c r="HI14">
        <v>3489</v>
      </c>
      <c r="HJ14">
        <v>17</v>
      </c>
      <c r="HK14">
        <v>3489</v>
      </c>
      <c r="HL14">
        <v>0</v>
      </c>
      <c r="HM14">
        <v>17</v>
      </c>
      <c r="HN14">
        <v>0</v>
      </c>
      <c r="HO14">
        <v>2177</v>
      </c>
      <c r="HP14">
        <v>0</v>
      </c>
      <c r="HQ14">
        <v>2177</v>
      </c>
      <c r="HR14">
        <v>0</v>
      </c>
      <c r="HS14">
        <v>2177</v>
      </c>
      <c r="HT14">
        <v>0</v>
      </c>
      <c r="HU14">
        <v>0</v>
      </c>
      <c r="HV14">
        <v>0</v>
      </c>
      <c r="HW14">
        <v>2590</v>
      </c>
      <c r="HX14">
        <v>0</v>
      </c>
      <c r="HY14">
        <v>2590</v>
      </c>
      <c r="HZ14">
        <v>0</v>
      </c>
      <c r="IA14">
        <v>2590</v>
      </c>
      <c r="IB14">
        <v>0</v>
      </c>
      <c r="IC14">
        <v>0</v>
      </c>
      <c r="ID14">
        <v>0</v>
      </c>
      <c r="IE14">
        <v>2820</v>
      </c>
      <c r="IF14">
        <v>0</v>
      </c>
      <c r="IG14">
        <v>2820</v>
      </c>
      <c r="IH14">
        <v>0</v>
      </c>
      <c r="II14">
        <v>2820</v>
      </c>
      <c r="IJ14">
        <v>0</v>
      </c>
      <c r="IK14">
        <v>0</v>
      </c>
      <c r="IL14">
        <v>0</v>
      </c>
      <c r="IM14">
        <v>2977</v>
      </c>
      <c r="IN14">
        <v>0</v>
      </c>
      <c r="IO14">
        <v>2977</v>
      </c>
      <c r="IP14">
        <v>0</v>
      </c>
      <c r="IQ14">
        <v>2977</v>
      </c>
      <c r="IR14">
        <v>0</v>
      </c>
      <c r="IS14">
        <v>0</v>
      </c>
      <c r="IT14">
        <v>0</v>
      </c>
      <c r="IU14">
        <v>3118</v>
      </c>
      <c r="IV14">
        <v>0</v>
      </c>
      <c r="IW14">
        <v>3118</v>
      </c>
      <c r="IX14">
        <v>0</v>
      </c>
      <c r="IY14">
        <v>3118</v>
      </c>
      <c r="IZ14">
        <v>0</v>
      </c>
      <c r="JA14">
        <v>0</v>
      </c>
      <c r="JB14">
        <v>0</v>
      </c>
      <c r="JC14">
        <v>3253</v>
      </c>
      <c r="JD14">
        <v>0</v>
      </c>
      <c r="JE14">
        <v>3253</v>
      </c>
      <c r="JF14">
        <v>0</v>
      </c>
      <c r="JG14">
        <v>3253</v>
      </c>
      <c r="JH14">
        <v>0</v>
      </c>
      <c r="JI14">
        <v>0</v>
      </c>
      <c r="JJ14">
        <v>0</v>
      </c>
      <c r="JK14">
        <v>3386</v>
      </c>
      <c r="JL14">
        <v>0</v>
      </c>
      <c r="JM14">
        <v>3386</v>
      </c>
      <c r="JN14">
        <v>0</v>
      </c>
      <c r="JO14">
        <v>3386</v>
      </c>
      <c r="JP14">
        <v>0</v>
      </c>
      <c r="JQ14">
        <v>0</v>
      </c>
      <c r="JR14">
        <v>0</v>
      </c>
      <c r="JS14">
        <v>3482</v>
      </c>
      <c r="JT14">
        <v>0</v>
      </c>
      <c r="JU14">
        <v>3482</v>
      </c>
      <c r="JV14">
        <v>0</v>
      </c>
      <c r="JW14">
        <v>3482</v>
      </c>
      <c r="JX14">
        <v>0</v>
      </c>
      <c r="JY14">
        <v>0</v>
      </c>
      <c r="JZ14">
        <v>0</v>
      </c>
      <c r="KA14">
        <v>3535</v>
      </c>
      <c r="KB14">
        <v>0</v>
      </c>
      <c r="KC14">
        <v>3535</v>
      </c>
      <c r="KD14">
        <v>0</v>
      </c>
      <c r="KE14">
        <v>3535</v>
      </c>
      <c r="KF14">
        <v>0</v>
      </c>
      <c r="KG14">
        <v>0</v>
      </c>
      <c r="KH14">
        <v>0</v>
      </c>
      <c r="KI14">
        <v>3580</v>
      </c>
      <c r="KJ14">
        <v>0</v>
      </c>
      <c r="KK14">
        <v>3580</v>
      </c>
      <c r="KL14">
        <v>0</v>
      </c>
      <c r="KM14">
        <v>3580</v>
      </c>
      <c r="KN14">
        <v>0</v>
      </c>
      <c r="KO14">
        <v>0</v>
      </c>
      <c r="KP14">
        <v>0</v>
      </c>
      <c r="KQ14">
        <v>3609</v>
      </c>
      <c r="KR14">
        <v>0</v>
      </c>
      <c r="KS14">
        <v>3609</v>
      </c>
      <c r="KT14">
        <v>0</v>
      </c>
      <c r="KU14">
        <v>3609</v>
      </c>
      <c r="KV14">
        <v>0</v>
      </c>
      <c r="KW14">
        <v>0</v>
      </c>
      <c r="KX14">
        <v>0</v>
      </c>
      <c r="KY14">
        <v>2165</v>
      </c>
      <c r="KZ14">
        <v>12</v>
      </c>
      <c r="LA14">
        <v>2165</v>
      </c>
      <c r="LB14">
        <v>12</v>
      </c>
      <c r="LC14">
        <v>2165</v>
      </c>
      <c r="LD14">
        <v>0</v>
      </c>
      <c r="LE14">
        <v>0</v>
      </c>
      <c r="LF14">
        <v>12</v>
      </c>
      <c r="LG14">
        <v>2563</v>
      </c>
      <c r="LH14">
        <v>27</v>
      </c>
      <c r="LI14">
        <v>2563</v>
      </c>
      <c r="LJ14">
        <v>27</v>
      </c>
      <c r="LK14">
        <v>2563</v>
      </c>
      <c r="LL14">
        <v>0</v>
      </c>
      <c r="LM14">
        <v>0</v>
      </c>
      <c r="LN14">
        <v>27</v>
      </c>
      <c r="LO14">
        <v>2788</v>
      </c>
      <c r="LP14">
        <v>32</v>
      </c>
      <c r="LQ14">
        <v>2788</v>
      </c>
      <c r="LR14">
        <v>32</v>
      </c>
      <c r="LS14">
        <v>2788</v>
      </c>
      <c r="LT14">
        <v>0</v>
      </c>
      <c r="LU14">
        <v>0</v>
      </c>
      <c r="LV14">
        <v>32</v>
      </c>
      <c r="LW14">
        <v>2945</v>
      </c>
      <c r="LX14">
        <v>32</v>
      </c>
      <c r="LY14">
        <v>2945</v>
      </c>
      <c r="LZ14">
        <v>32</v>
      </c>
      <c r="MA14">
        <v>2945</v>
      </c>
      <c r="MB14">
        <v>0</v>
      </c>
      <c r="MC14">
        <v>0</v>
      </c>
      <c r="MD14">
        <v>32</v>
      </c>
      <c r="ME14">
        <v>3086</v>
      </c>
      <c r="MF14">
        <v>32</v>
      </c>
      <c r="MG14">
        <v>3086</v>
      </c>
      <c r="MH14">
        <v>32</v>
      </c>
      <c r="MI14">
        <v>3086</v>
      </c>
      <c r="MJ14">
        <v>0</v>
      </c>
      <c r="MK14">
        <v>0</v>
      </c>
      <c r="ML14">
        <v>32</v>
      </c>
      <c r="MM14">
        <v>3221</v>
      </c>
      <c r="MN14">
        <v>32</v>
      </c>
      <c r="MO14">
        <v>3221</v>
      </c>
      <c r="MP14">
        <v>32</v>
      </c>
      <c r="MQ14">
        <v>3221</v>
      </c>
      <c r="MR14">
        <v>0</v>
      </c>
      <c r="MS14">
        <v>0</v>
      </c>
      <c r="MT14">
        <v>32</v>
      </c>
      <c r="MU14">
        <v>3354</v>
      </c>
      <c r="MV14">
        <v>32</v>
      </c>
      <c r="MW14">
        <v>3354</v>
      </c>
      <c r="MX14">
        <v>32</v>
      </c>
      <c r="MY14">
        <v>3354</v>
      </c>
      <c r="MZ14">
        <v>0</v>
      </c>
      <c r="NA14">
        <v>0</v>
      </c>
      <c r="NB14">
        <v>32</v>
      </c>
      <c r="NC14">
        <v>3450</v>
      </c>
      <c r="ND14">
        <v>32</v>
      </c>
      <c r="NE14">
        <v>3450</v>
      </c>
      <c r="NF14">
        <v>32</v>
      </c>
      <c r="NG14">
        <v>3450</v>
      </c>
      <c r="NH14">
        <v>0</v>
      </c>
      <c r="NI14">
        <v>0</v>
      </c>
      <c r="NJ14">
        <v>32</v>
      </c>
      <c r="NK14">
        <v>3503</v>
      </c>
      <c r="NL14">
        <v>32</v>
      </c>
      <c r="NM14">
        <v>3503</v>
      </c>
      <c r="NN14">
        <v>32</v>
      </c>
      <c r="NO14">
        <v>3503</v>
      </c>
      <c r="NP14">
        <v>0</v>
      </c>
      <c r="NQ14">
        <v>0</v>
      </c>
      <c r="NR14">
        <v>32</v>
      </c>
      <c r="NS14">
        <v>3548</v>
      </c>
      <c r="NT14">
        <v>32</v>
      </c>
      <c r="NU14">
        <v>3548</v>
      </c>
      <c r="NV14">
        <v>32</v>
      </c>
      <c r="NW14">
        <v>3548</v>
      </c>
      <c r="NX14">
        <v>0</v>
      </c>
      <c r="NY14">
        <v>0</v>
      </c>
      <c r="NZ14">
        <v>32</v>
      </c>
      <c r="OA14">
        <v>3577</v>
      </c>
      <c r="OB14">
        <v>32</v>
      </c>
      <c r="OC14">
        <v>3577</v>
      </c>
      <c r="OD14">
        <v>32</v>
      </c>
      <c r="OE14">
        <v>3577</v>
      </c>
      <c r="OF14">
        <v>0</v>
      </c>
      <c r="OG14">
        <v>0</v>
      </c>
      <c r="OH14">
        <v>32</v>
      </c>
      <c r="OI14">
        <v>2177</v>
      </c>
      <c r="OJ14">
        <v>0</v>
      </c>
      <c r="OK14">
        <v>1993</v>
      </c>
      <c r="OL14">
        <v>184</v>
      </c>
      <c r="OM14">
        <v>1993</v>
      </c>
      <c r="ON14">
        <v>0</v>
      </c>
      <c r="OO14">
        <v>184</v>
      </c>
      <c r="OP14">
        <v>0</v>
      </c>
      <c r="OQ14">
        <v>2590</v>
      </c>
      <c r="OR14">
        <v>0</v>
      </c>
      <c r="OS14">
        <v>2382</v>
      </c>
      <c r="OT14">
        <v>208</v>
      </c>
      <c r="OU14">
        <v>2382</v>
      </c>
      <c r="OV14">
        <v>0</v>
      </c>
      <c r="OW14">
        <v>208</v>
      </c>
      <c r="OX14">
        <v>0</v>
      </c>
      <c r="OY14">
        <v>2820</v>
      </c>
      <c r="OZ14">
        <v>0</v>
      </c>
      <c r="PA14">
        <v>2604</v>
      </c>
      <c r="PB14">
        <v>216</v>
      </c>
      <c r="PC14">
        <v>2604</v>
      </c>
      <c r="PD14">
        <v>0</v>
      </c>
      <c r="PE14">
        <v>216</v>
      </c>
      <c r="PF14">
        <v>0</v>
      </c>
      <c r="PG14">
        <v>2977</v>
      </c>
      <c r="PH14">
        <v>0</v>
      </c>
      <c r="PI14">
        <v>2761</v>
      </c>
      <c r="PJ14">
        <v>216</v>
      </c>
      <c r="PK14">
        <v>2761</v>
      </c>
      <c r="PL14">
        <v>0</v>
      </c>
      <c r="PM14">
        <v>216</v>
      </c>
      <c r="PN14">
        <v>0</v>
      </c>
      <c r="PO14">
        <v>3118</v>
      </c>
      <c r="PP14">
        <v>0</v>
      </c>
      <c r="PQ14">
        <v>2902</v>
      </c>
      <c r="PR14">
        <v>216</v>
      </c>
      <c r="PS14">
        <v>2902</v>
      </c>
      <c r="PT14">
        <v>0</v>
      </c>
      <c r="PU14">
        <v>216</v>
      </c>
      <c r="PV14">
        <v>0</v>
      </c>
      <c r="PW14">
        <v>3253</v>
      </c>
      <c r="PX14">
        <v>0</v>
      </c>
      <c r="PY14">
        <v>3037</v>
      </c>
      <c r="PZ14">
        <v>216</v>
      </c>
      <c r="QA14">
        <v>3037</v>
      </c>
      <c r="QB14">
        <v>0</v>
      </c>
      <c r="QC14">
        <v>216</v>
      </c>
      <c r="QD14">
        <v>0</v>
      </c>
      <c r="QE14">
        <v>3386</v>
      </c>
      <c r="QF14">
        <v>0</v>
      </c>
      <c r="QG14">
        <v>3170</v>
      </c>
      <c r="QH14">
        <v>216</v>
      </c>
      <c r="QI14">
        <v>3170</v>
      </c>
      <c r="QJ14">
        <v>0</v>
      </c>
      <c r="QK14">
        <v>216</v>
      </c>
      <c r="QL14">
        <v>0</v>
      </c>
      <c r="QM14">
        <v>3482</v>
      </c>
      <c r="QN14">
        <v>0</v>
      </c>
      <c r="QO14">
        <v>3266</v>
      </c>
      <c r="QP14">
        <v>216</v>
      </c>
      <c r="QQ14">
        <v>3266</v>
      </c>
      <c r="QR14">
        <v>0</v>
      </c>
      <c r="QS14">
        <v>216</v>
      </c>
      <c r="QT14">
        <v>0</v>
      </c>
      <c r="QU14">
        <v>3535</v>
      </c>
      <c r="QV14">
        <v>0</v>
      </c>
      <c r="QW14">
        <v>3319</v>
      </c>
      <c r="QX14">
        <v>216</v>
      </c>
      <c r="QY14">
        <v>3319</v>
      </c>
      <c r="QZ14">
        <v>0</v>
      </c>
      <c r="RA14">
        <v>216</v>
      </c>
      <c r="RB14">
        <v>0</v>
      </c>
      <c r="RC14">
        <v>3580</v>
      </c>
      <c r="RD14">
        <v>0</v>
      </c>
      <c r="RE14">
        <v>3364</v>
      </c>
      <c r="RF14">
        <v>216</v>
      </c>
      <c r="RG14">
        <v>3364</v>
      </c>
      <c r="RH14">
        <v>0</v>
      </c>
      <c r="RI14">
        <v>216</v>
      </c>
      <c r="RJ14">
        <v>0</v>
      </c>
      <c r="RK14">
        <v>3609</v>
      </c>
      <c r="RL14">
        <v>0</v>
      </c>
      <c r="RM14">
        <v>3393</v>
      </c>
      <c r="RN14">
        <v>216</v>
      </c>
      <c r="RO14">
        <v>3393</v>
      </c>
      <c r="RP14">
        <v>0</v>
      </c>
      <c r="RQ14">
        <v>216</v>
      </c>
      <c r="RR14">
        <v>0</v>
      </c>
      <c r="RS14">
        <v>3506</v>
      </c>
      <c r="RT14">
        <v>0</v>
      </c>
      <c r="RU14">
        <v>3489</v>
      </c>
      <c r="RV14">
        <v>0</v>
      </c>
      <c r="RW14">
        <v>3489</v>
      </c>
      <c r="RX14">
        <v>0</v>
      </c>
      <c r="RY14">
        <v>0</v>
      </c>
      <c r="RZ14">
        <v>0</v>
      </c>
      <c r="SA14">
        <v>3489</v>
      </c>
      <c r="SB14">
        <v>2165</v>
      </c>
      <c r="SC14">
        <v>0</v>
      </c>
      <c r="SD14">
        <v>2165</v>
      </c>
      <c r="SE14">
        <v>0</v>
      </c>
      <c r="SF14">
        <v>2165</v>
      </c>
      <c r="SG14">
        <v>0</v>
      </c>
      <c r="SH14">
        <v>0</v>
      </c>
      <c r="SI14">
        <v>0</v>
      </c>
      <c r="SJ14">
        <v>2165</v>
      </c>
      <c r="SK14">
        <v>2563</v>
      </c>
      <c r="SL14">
        <v>0</v>
      </c>
      <c r="SM14">
        <v>2563</v>
      </c>
      <c r="SN14">
        <v>0</v>
      </c>
      <c r="SO14">
        <v>2563</v>
      </c>
      <c r="SP14">
        <v>0</v>
      </c>
      <c r="SQ14">
        <v>0</v>
      </c>
      <c r="SR14">
        <v>0</v>
      </c>
      <c r="SS14">
        <v>2563</v>
      </c>
      <c r="ST14">
        <v>2788</v>
      </c>
      <c r="SU14">
        <v>0</v>
      </c>
      <c r="SV14">
        <v>2788</v>
      </c>
      <c r="SW14">
        <v>0</v>
      </c>
      <c r="SX14">
        <v>2788</v>
      </c>
      <c r="SY14">
        <v>0</v>
      </c>
      <c r="SZ14">
        <v>0</v>
      </c>
      <c r="TA14">
        <v>0</v>
      </c>
      <c r="TB14">
        <v>2788</v>
      </c>
      <c r="TC14">
        <v>2945</v>
      </c>
      <c r="TD14">
        <v>0</v>
      </c>
      <c r="TE14">
        <v>2945</v>
      </c>
      <c r="TF14">
        <v>0</v>
      </c>
      <c r="TG14">
        <v>2945</v>
      </c>
      <c r="TH14">
        <v>0</v>
      </c>
      <c r="TI14">
        <v>0</v>
      </c>
      <c r="TJ14">
        <v>0</v>
      </c>
      <c r="TK14">
        <v>2945</v>
      </c>
      <c r="TL14">
        <v>3086</v>
      </c>
      <c r="TM14">
        <v>0</v>
      </c>
      <c r="TN14">
        <v>3086</v>
      </c>
      <c r="TO14">
        <v>0</v>
      </c>
      <c r="TP14">
        <v>3086</v>
      </c>
      <c r="TQ14">
        <v>0</v>
      </c>
      <c r="TR14">
        <v>0</v>
      </c>
      <c r="TS14">
        <v>0</v>
      </c>
      <c r="TT14">
        <v>3086</v>
      </c>
      <c r="TU14">
        <v>3221</v>
      </c>
      <c r="TV14">
        <v>0</v>
      </c>
      <c r="TW14">
        <v>3221</v>
      </c>
      <c r="TX14">
        <v>0</v>
      </c>
      <c r="TY14">
        <v>3221</v>
      </c>
      <c r="TZ14">
        <v>0</v>
      </c>
      <c r="UA14">
        <v>0</v>
      </c>
      <c r="UB14">
        <v>0</v>
      </c>
      <c r="UC14">
        <v>3221</v>
      </c>
      <c r="UD14">
        <v>3354</v>
      </c>
      <c r="UE14">
        <v>0</v>
      </c>
      <c r="UF14">
        <v>3354</v>
      </c>
      <c r="UG14">
        <v>0</v>
      </c>
      <c r="UH14">
        <v>3354</v>
      </c>
      <c r="UI14">
        <v>0</v>
      </c>
      <c r="UJ14">
        <v>0</v>
      </c>
      <c r="UK14">
        <v>0</v>
      </c>
      <c r="UL14">
        <v>3354</v>
      </c>
      <c r="UM14">
        <v>3450</v>
      </c>
      <c r="UN14">
        <v>0</v>
      </c>
      <c r="UO14">
        <v>3450</v>
      </c>
      <c r="UP14">
        <v>0</v>
      </c>
      <c r="UQ14">
        <v>3450</v>
      </c>
      <c r="UR14">
        <v>0</v>
      </c>
      <c r="US14">
        <v>0</v>
      </c>
      <c r="UT14">
        <v>0</v>
      </c>
      <c r="UU14">
        <v>3450</v>
      </c>
      <c r="UV14">
        <v>3503</v>
      </c>
      <c r="UW14">
        <v>0</v>
      </c>
      <c r="UX14">
        <v>3503</v>
      </c>
      <c r="UY14">
        <v>0</v>
      </c>
      <c r="UZ14">
        <v>3503</v>
      </c>
      <c r="VA14">
        <v>0</v>
      </c>
      <c r="VB14">
        <v>0</v>
      </c>
      <c r="VC14">
        <v>0</v>
      </c>
      <c r="VD14">
        <v>3503</v>
      </c>
      <c r="VE14">
        <v>3548</v>
      </c>
      <c r="VF14">
        <v>0</v>
      </c>
      <c r="VG14">
        <v>3548</v>
      </c>
      <c r="VH14">
        <v>0</v>
      </c>
      <c r="VI14">
        <v>3548</v>
      </c>
      <c r="VJ14">
        <v>0</v>
      </c>
      <c r="VK14">
        <v>0</v>
      </c>
      <c r="VL14">
        <v>0</v>
      </c>
      <c r="VM14">
        <v>3548</v>
      </c>
      <c r="VN14">
        <v>3577</v>
      </c>
      <c r="VO14">
        <v>0</v>
      </c>
      <c r="VP14">
        <v>3577</v>
      </c>
      <c r="VQ14">
        <v>0</v>
      </c>
      <c r="VR14">
        <v>3577</v>
      </c>
      <c r="VS14">
        <v>0</v>
      </c>
      <c r="VT14">
        <v>0</v>
      </c>
      <c r="VU14">
        <v>0</v>
      </c>
      <c r="VV14">
        <v>3577</v>
      </c>
      <c r="VW14">
        <v>2177</v>
      </c>
      <c r="VX14">
        <v>0</v>
      </c>
      <c r="VY14">
        <v>1993</v>
      </c>
      <c r="VZ14">
        <v>0</v>
      </c>
      <c r="WA14">
        <v>1993</v>
      </c>
      <c r="WB14">
        <v>0</v>
      </c>
      <c r="WC14">
        <v>0</v>
      </c>
      <c r="WD14">
        <v>0</v>
      </c>
      <c r="WE14">
        <v>1993</v>
      </c>
      <c r="WF14">
        <v>2590</v>
      </c>
      <c r="WG14">
        <v>0</v>
      </c>
      <c r="WH14">
        <v>2382</v>
      </c>
      <c r="WI14">
        <v>0</v>
      </c>
      <c r="WJ14">
        <v>2382</v>
      </c>
      <c r="WK14">
        <v>0</v>
      </c>
      <c r="WL14">
        <v>0</v>
      </c>
      <c r="WM14">
        <v>0</v>
      </c>
      <c r="WN14">
        <v>2382</v>
      </c>
      <c r="WO14">
        <v>2820</v>
      </c>
      <c r="WP14">
        <v>0</v>
      </c>
      <c r="WQ14">
        <v>2604</v>
      </c>
      <c r="WR14">
        <v>0</v>
      </c>
      <c r="WS14">
        <v>2604</v>
      </c>
      <c r="WT14">
        <v>0</v>
      </c>
      <c r="WU14">
        <v>0</v>
      </c>
      <c r="WV14">
        <v>0</v>
      </c>
      <c r="WW14">
        <v>2604</v>
      </c>
      <c r="WX14">
        <v>2977</v>
      </c>
      <c r="WY14">
        <v>0</v>
      </c>
      <c r="WZ14">
        <v>2761</v>
      </c>
      <c r="XA14">
        <v>0</v>
      </c>
      <c r="XB14">
        <v>2761</v>
      </c>
      <c r="XC14">
        <v>0</v>
      </c>
      <c r="XD14">
        <v>0</v>
      </c>
      <c r="XE14">
        <v>0</v>
      </c>
      <c r="XF14">
        <v>2761</v>
      </c>
      <c r="XG14">
        <v>3118</v>
      </c>
      <c r="XH14">
        <v>0</v>
      </c>
      <c r="XI14">
        <v>2902</v>
      </c>
      <c r="XJ14">
        <v>0</v>
      </c>
      <c r="XK14">
        <v>2902</v>
      </c>
      <c r="XL14">
        <v>0</v>
      </c>
      <c r="XM14">
        <v>0</v>
      </c>
      <c r="XN14">
        <v>0</v>
      </c>
      <c r="XO14">
        <v>2902</v>
      </c>
      <c r="XP14">
        <v>3253</v>
      </c>
      <c r="XQ14">
        <v>0</v>
      </c>
      <c r="XR14">
        <v>3037</v>
      </c>
      <c r="XS14">
        <v>0</v>
      </c>
      <c r="XT14">
        <v>3037</v>
      </c>
      <c r="XU14">
        <v>0</v>
      </c>
      <c r="XV14">
        <v>0</v>
      </c>
      <c r="XW14">
        <v>0</v>
      </c>
      <c r="XX14">
        <v>3037</v>
      </c>
      <c r="XY14">
        <v>3386</v>
      </c>
      <c r="XZ14">
        <v>0</v>
      </c>
      <c r="YA14">
        <v>3170</v>
      </c>
      <c r="YB14">
        <v>0</v>
      </c>
      <c r="YC14">
        <v>3170</v>
      </c>
      <c r="YD14">
        <v>0</v>
      </c>
      <c r="YE14">
        <v>0</v>
      </c>
      <c r="YF14">
        <v>0</v>
      </c>
      <c r="YG14">
        <v>3170</v>
      </c>
      <c r="YH14">
        <v>3482</v>
      </c>
      <c r="YI14">
        <v>0</v>
      </c>
      <c r="YJ14">
        <v>3266</v>
      </c>
      <c r="YK14">
        <v>0</v>
      </c>
      <c r="YL14">
        <v>3266</v>
      </c>
      <c r="YM14">
        <v>0</v>
      </c>
      <c r="YN14">
        <v>0</v>
      </c>
      <c r="YO14">
        <v>0</v>
      </c>
      <c r="YP14">
        <v>3266</v>
      </c>
      <c r="YQ14">
        <v>3535</v>
      </c>
      <c r="YR14">
        <v>0</v>
      </c>
      <c r="YS14">
        <v>3319</v>
      </c>
      <c r="YT14">
        <v>0</v>
      </c>
      <c r="YU14">
        <v>3319</v>
      </c>
      <c r="YV14">
        <v>0</v>
      </c>
      <c r="YW14">
        <v>0</v>
      </c>
      <c r="YX14">
        <v>0</v>
      </c>
      <c r="YY14">
        <v>3319</v>
      </c>
      <c r="YZ14">
        <v>3580</v>
      </c>
      <c r="ZA14">
        <v>0</v>
      </c>
      <c r="ZB14">
        <v>3364</v>
      </c>
      <c r="ZC14">
        <v>0</v>
      </c>
      <c r="ZD14">
        <v>3364</v>
      </c>
      <c r="ZE14">
        <v>0</v>
      </c>
      <c r="ZF14">
        <v>0</v>
      </c>
      <c r="ZG14">
        <v>0</v>
      </c>
      <c r="ZH14">
        <v>3364</v>
      </c>
      <c r="ZI14">
        <v>3609</v>
      </c>
      <c r="ZJ14">
        <v>0</v>
      </c>
      <c r="ZK14">
        <v>3393</v>
      </c>
      <c r="ZL14">
        <v>0</v>
      </c>
      <c r="ZM14">
        <v>3393</v>
      </c>
      <c r="ZN14">
        <v>0</v>
      </c>
      <c r="ZO14">
        <v>0</v>
      </c>
      <c r="ZP14">
        <v>0</v>
      </c>
      <c r="ZQ14">
        <v>3393</v>
      </c>
      <c r="ZR14">
        <v>92.433000000000007</v>
      </c>
      <c r="ZS14">
        <v>0</v>
      </c>
      <c r="ZT14">
        <v>91.984999999999999</v>
      </c>
      <c r="ZU14">
        <v>0</v>
      </c>
      <c r="ZV14">
        <v>92.433000000000007</v>
      </c>
      <c r="ZW14">
        <v>91.984999999999999</v>
      </c>
      <c r="ZX14">
        <v>91.984999999999999</v>
      </c>
      <c r="ZY14">
        <v>0</v>
      </c>
      <c r="ZZ14">
        <v>0</v>
      </c>
      <c r="AAA14">
        <v>0</v>
      </c>
      <c r="AAB14">
        <v>99.448999999999998</v>
      </c>
      <c r="AAC14">
        <v>0</v>
      </c>
      <c r="AAD14">
        <v>99.448999999999998</v>
      </c>
      <c r="AAE14">
        <v>0</v>
      </c>
      <c r="AAF14">
        <v>99.448999999999998</v>
      </c>
      <c r="AAG14">
        <v>99.448999999999998</v>
      </c>
      <c r="AAH14">
        <v>99.448999999999998</v>
      </c>
      <c r="AAI14">
        <v>0</v>
      </c>
      <c r="AAJ14">
        <v>0</v>
      </c>
      <c r="AAK14">
        <v>0</v>
      </c>
      <c r="AAL14">
        <v>98.957999999999998</v>
      </c>
      <c r="AAM14">
        <v>0</v>
      </c>
      <c r="AAN14">
        <v>98.957999999999998</v>
      </c>
      <c r="AAO14">
        <v>0</v>
      </c>
      <c r="AAP14">
        <v>98.957999999999998</v>
      </c>
      <c r="AAQ14">
        <v>98.957999999999998</v>
      </c>
      <c r="AAR14">
        <v>98.957999999999998</v>
      </c>
      <c r="AAS14">
        <v>0</v>
      </c>
      <c r="AAT14">
        <v>0</v>
      </c>
      <c r="AAU14">
        <v>0</v>
      </c>
      <c r="AAV14">
        <v>98.864999999999995</v>
      </c>
      <c r="AAW14">
        <v>0</v>
      </c>
      <c r="AAX14">
        <v>98.864999999999995</v>
      </c>
      <c r="AAY14">
        <v>0</v>
      </c>
      <c r="AAZ14">
        <v>98.864999999999995</v>
      </c>
      <c r="ABA14">
        <v>98.864999999999995</v>
      </c>
      <c r="ABB14">
        <v>98.864999999999995</v>
      </c>
      <c r="ABC14">
        <v>0</v>
      </c>
      <c r="ABD14">
        <v>0</v>
      </c>
      <c r="ABE14">
        <v>0</v>
      </c>
      <c r="ABF14">
        <v>98.924999999999997</v>
      </c>
      <c r="ABG14">
        <v>0</v>
      </c>
      <c r="ABH14">
        <v>98.924999999999997</v>
      </c>
      <c r="ABI14">
        <v>0</v>
      </c>
      <c r="ABJ14">
        <v>98.924999999999997</v>
      </c>
      <c r="ABK14">
        <v>98.924999999999997</v>
      </c>
      <c r="ABL14">
        <v>98.924999999999997</v>
      </c>
      <c r="ABM14">
        <v>0</v>
      </c>
      <c r="ABN14">
        <v>0</v>
      </c>
      <c r="ABO14">
        <v>0</v>
      </c>
      <c r="ABP14">
        <v>98.974000000000004</v>
      </c>
      <c r="ABQ14">
        <v>0</v>
      </c>
      <c r="ABR14">
        <v>98.974000000000004</v>
      </c>
      <c r="ABS14">
        <v>0</v>
      </c>
      <c r="ABT14">
        <v>98.974000000000004</v>
      </c>
      <c r="ABU14">
        <v>98.974000000000004</v>
      </c>
      <c r="ABV14">
        <v>98.974000000000004</v>
      </c>
      <c r="ABW14">
        <v>0</v>
      </c>
      <c r="ABX14">
        <v>0</v>
      </c>
      <c r="ABY14">
        <v>0</v>
      </c>
      <c r="ABZ14">
        <v>99.016000000000005</v>
      </c>
      <c r="ACA14">
        <v>0</v>
      </c>
      <c r="ACB14">
        <v>99.016000000000005</v>
      </c>
      <c r="ACC14">
        <v>0</v>
      </c>
      <c r="ACD14">
        <v>99.016000000000005</v>
      </c>
      <c r="ACE14">
        <v>99.016000000000005</v>
      </c>
      <c r="ACF14">
        <v>99.016000000000005</v>
      </c>
      <c r="ACG14">
        <v>0</v>
      </c>
      <c r="ACH14">
        <v>0</v>
      </c>
      <c r="ACI14">
        <v>0</v>
      </c>
      <c r="ACJ14">
        <v>99.055000000000007</v>
      </c>
      <c r="ACK14">
        <v>0</v>
      </c>
      <c r="ACL14">
        <v>99.055000000000007</v>
      </c>
      <c r="ACM14">
        <v>0</v>
      </c>
      <c r="ACN14">
        <v>99.055000000000007</v>
      </c>
      <c r="ACO14">
        <v>99.055000000000007</v>
      </c>
      <c r="ACP14">
        <v>99.055000000000007</v>
      </c>
      <c r="ACQ14">
        <v>0</v>
      </c>
      <c r="ACR14">
        <v>0</v>
      </c>
      <c r="ACS14">
        <v>0</v>
      </c>
      <c r="ACT14">
        <v>99.081000000000003</v>
      </c>
      <c r="ACU14">
        <v>0</v>
      </c>
      <c r="ACV14">
        <v>99.081000000000003</v>
      </c>
      <c r="ACW14">
        <v>0</v>
      </c>
      <c r="ACX14">
        <v>99.081000000000003</v>
      </c>
      <c r="ACY14">
        <v>99.081000000000003</v>
      </c>
      <c r="ACZ14">
        <v>99.081000000000003</v>
      </c>
      <c r="ADA14">
        <v>0</v>
      </c>
      <c r="ADB14">
        <v>0</v>
      </c>
      <c r="ADC14">
        <v>0</v>
      </c>
      <c r="ADD14">
        <v>99.094999999999999</v>
      </c>
      <c r="ADE14">
        <v>0</v>
      </c>
      <c r="ADF14">
        <v>99.094999999999999</v>
      </c>
      <c r="ADG14">
        <v>0</v>
      </c>
      <c r="ADH14">
        <v>99.094999999999999</v>
      </c>
      <c r="ADI14">
        <v>99.094999999999999</v>
      </c>
      <c r="ADJ14">
        <v>99.094999999999999</v>
      </c>
      <c r="ADK14">
        <v>0</v>
      </c>
      <c r="ADL14">
        <v>0</v>
      </c>
      <c r="ADM14">
        <v>0</v>
      </c>
      <c r="ADN14">
        <v>99.105999999999995</v>
      </c>
      <c r="ADO14">
        <v>0</v>
      </c>
      <c r="ADP14">
        <v>99.105999999999995</v>
      </c>
      <c r="ADQ14">
        <v>0</v>
      </c>
      <c r="ADR14">
        <v>99.105999999999995</v>
      </c>
      <c r="ADS14">
        <v>99.105999999999995</v>
      </c>
      <c r="ADT14">
        <v>99.105999999999995</v>
      </c>
      <c r="ADU14">
        <v>0</v>
      </c>
      <c r="ADV14">
        <v>0</v>
      </c>
      <c r="ADW14">
        <v>0</v>
      </c>
      <c r="ADX14">
        <v>99.113</v>
      </c>
      <c r="ADY14">
        <v>0</v>
      </c>
      <c r="ADZ14">
        <v>99.113</v>
      </c>
      <c r="AEA14">
        <v>0</v>
      </c>
      <c r="AEB14">
        <v>99.113</v>
      </c>
      <c r="AEC14">
        <v>99.113</v>
      </c>
      <c r="AED14">
        <v>99.113</v>
      </c>
      <c r="AEE14">
        <v>0</v>
      </c>
      <c r="AEF14">
        <v>0</v>
      </c>
      <c r="AEG14">
        <v>0</v>
      </c>
      <c r="AEH14">
        <v>100</v>
      </c>
      <c r="AEI14">
        <v>0</v>
      </c>
      <c r="AEJ14">
        <v>91.548000000000002</v>
      </c>
      <c r="AEK14">
        <v>0</v>
      </c>
      <c r="AEL14">
        <v>100</v>
      </c>
      <c r="AEM14">
        <v>91.548000000000002</v>
      </c>
      <c r="AEN14">
        <v>91.548000000000002</v>
      </c>
      <c r="AEO14">
        <v>0</v>
      </c>
      <c r="AEP14">
        <v>0</v>
      </c>
      <c r="AEQ14">
        <v>0</v>
      </c>
      <c r="AER14">
        <v>100</v>
      </c>
      <c r="AES14">
        <v>0</v>
      </c>
      <c r="AET14">
        <v>91.968999999999994</v>
      </c>
      <c r="AEU14">
        <v>0</v>
      </c>
      <c r="AEV14">
        <v>100</v>
      </c>
      <c r="AEW14">
        <v>91.968999999999994</v>
      </c>
      <c r="AEX14">
        <v>91.968999999999994</v>
      </c>
      <c r="AEY14">
        <v>0</v>
      </c>
      <c r="AEZ14">
        <v>0</v>
      </c>
      <c r="AFA14">
        <v>0</v>
      </c>
      <c r="AFB14">
        <v>100</v>
      </c>
      <c r="AFC14">
        <v>0</v>
      </c>
      <c r="AFD14">
        <v>92.34</v>
      </c>
      <c r="AFE14">
        <v>0</v>
      </c>
      <c r="AFF14">
        <v>100</v>
      </c>
      <c r="AFG14">
        <v>92.34</v>
      </c>
      <c r="AFH14">
        <v>92.34</v>
      </c>
      <c r="AFI14">
        <v>0</v>
      </c>
      <c r="AFJ14">
        <v>0</v>
      </c>
      <c r="AFK14">
        <v>0</v>
      </c>
      <c r="AFL14">
        <v>100</v>
      </c>
      <c r="AFM14">
        <v>0</v>
      </c>
      <c r="AFN14">
        <v>92.744</v>
      </c>
      <c r="AFO14">
        <v>0</v>
      </c>
      <c r="AFP14">
        <v>100</v>
      </c>
      <c r="AFQ14">
        <v>92.744</v>
      </c>
      <c r="AFR14">
        <v>92.744</v>
      </c>
      <c r="AFS14">
        <v>0</v>
      </c>
      <c r="AFT14">
        <v>0</v>
      </c>
      <c r="AFU14">
        <v>0</v>
      </c>
      <c r="AFV14">
        <v>100</v>
      </c>
      <c r="AFW14">
        <v>0</v>
      </c>
      <c r="AFX14">
        <v>93.072000000000003</v>
      </c>
      <c r="AFY14">
        <v>0</v>
      </c>
      <c r="AFZ14">
        <v>100</v>
      </c>
      <c r="AGA14">
        <v>93.072000000000003</v>
      </c>
      <c r="AGB14">
        <v>93.072000000000003</v>
      </c>
      <c r="AGC14">
        <v>0</v>
      </c>
      <c r="AGD14">
        <v>0</v>
      </c>
      <c r="AGE14">
        <v>0</v>
      </c>
      <c r="AGF14">
        <v>100</v>
      </c>
      <c r="AGG14">
        <v>0</v>
      </c>
      <c r="AGH14">
        <v>93.36</v>
      </c>
      <c r="AGI14">
        <v>0</v>
      </c>
      <c r="AGJ14">
        <v>100</v>
      </c>
      <c r="AGK14">
        <v>93.36</v>
      </c>
      <c r="AGL14">
        <v>93.36</v>
      </c>
      <c r="AGM14">
        <v>0</v>
      </c>
      <c r="AGN14">
        <v>0</v>
      </c>
      <c r="AGO14">
        <v>0</v>
      </c>
      <c r="AGP14">
        <v>100</v>
      </c>
      <c r="AGQ14">
        <v>0</v>
      </c>
      <c r="AGR14">
        <v>93.620999999999995</v>
      </c>
      <c r="AGS14">
        <v>0</v>
      </c>
      <c r="AGT14">
        <v>100</v>
      </c>
      <c r="AGU14">
        <v>93.620999999999995</v>
      </c>
      <c r="AGV14">
        <v>93.620999999999995</v>
      </c>
      <c r="AGW14">
        <v>0</v>
      </c>
      <c r="AGX14">
        <v>0</v>
      </c>
      <c r="AGY14">
        <v>0</v>
      </c>
      <c r="AGZ14">
        <v>100</v>
      </c>
      <c r="AHA14">
        <v>0</v>
      </c>
      <c r="AHB14">
        <v>93.796999999999997</v>
      </c>
      <c r="AHC14">
        <v>0</v>
      </c>
      <c r="AHD14">
        <v>100</v>
      </c>
      <c r="AHE14">
        <v>93.796999999999997</v>
      </c>
      <c r="AHF14">
        <v>93.796999999999997</v>
      </c>
      <c r="AHG14">
        <v>0</v>
      </c>
      <c r="AHH14">
        <v>0</v>
      </c>
      <c r="AHI14">
        <v>0</v>
      </c>
      <c r="AHJ14">
        <v>100</v>
      </c>
      <c r="AHK14">
        <v>0</v>
      </c>
      <c r="AHL14">
        <v>93.89</v>
      </c>
      <c r="AHM14">
        <v>0</v>
      </c>
      <c r="AHN14">
        <v>100</v>
      </c>
      <c r="AHO14">
        <v>93.89</v>
      </c>
      <c r="AHP14">
        <v>93.89</v>
      </c>
      <c r="AHQ14">
        <v>0</v>
      </c>
      <c r="AHR14">
        <v>0</v>
      </c>
      <c r="AHS14">
        <v>0</v>
      </c>
      <c r="AHT14">
        <v>100</v>
      </c>
      <c r="AHU14">
        <v>0</v>
      </c>
      <c r="AHV14">
        <v>93.965999999999994</v>
      </c>
      <c r="AHW14">
        <v>0</v>
      </c>
      <c r="AHX14">
        <v>100</v>
      </c>
      <c r="AHY14">
        <v>93.965999999999994</v>
      </c>
      <c r="AHZ14">
        <v>93.965999999999994</v>
      </c>
      <c r="AIA14">
        <v>0</v>
      </c>
      <c r="AIB14">
        <v>0</v>
      </c>
      <c r="AIC14">
        <v>0</v>
      </c>
      <c r="AID14">
        <v>100</v>
      </c>
      <c r="AIE14">
        <v>0</v>
      </c>
      <c r="AIF14">
        <v>94.015000000000001</v>
      </c>
      <c r="AIG14">
        <v>0</v>
      </c>
      <c r="AIH14">
        <v>100</v>
      </c>
      <c r="AII14">
        <v>94.015000000000001</v>
      </c>
      <c r="AIJ14">
        <v>94.015000000000001</v>
      </c>
      <c r="AIK14">
        <v>0</v>
      </c>
      <c r="AIL14">
        <v>0</v>
      </c>
      <c r="AIM14">
        <v>0</v>
      </c>
      <c r="AIN14">
        <v>3690</v>
      </c>
      <c r="AIO14">
        <v>0</v>
      </c>
      <c r="AIP14">
        <v>3690</v>
      </c>
      <c r="AIQ14">
        <v>0</v>
      </c>
      <c r="AIR14">
        <v>3690</v>
      </c>
      <c r="AIS14">
        <v>0</v>
      </c>
      <c r="AIT14">
        <v>0</v>
      </c>
      <c r="AIU14">
        <v>0</v>
      </c>
    </row>
    <row r="15" spans="1:931" x14ac:dyDescent="0.25">
      <c r="A15" t="s">
        <v>936</v>
      </c>
      <c r="B15">
        <v>33730</v>
      </c>
      <c r="C15">
        <v>0</v>
      </c>
      <c r="D15">
        <v>33730</v>
      </c>
      <c r="E15">
        <v>33588</v>
      </c>
      <c r="F15">
        <v>5716</v>
      </c>
      <c r="G15">
        <v>6565</v>
      </c>
      <c r="H15">
        <v>7117</v>
      </c>
      <c r="I15">
        <v>7515</v>
      </c>
      <c r="J15">
        <v>7835</v>
      </c>
      <c r="K15">
        <v>8085</v>
      </c>
      <c r="L15">
        <v>8298</v>
      </c>
      <c r="M15">
        <v>8501</v>
      </c>
      <c r="N15">
        <v>8687</v>
      </c>
      <c r="O15">
        <v>8855</v>
      </c>
      <c r="P15">
        <v>9023</v>
      </c>
      <c r="Q15">
        <v>5716</v>
      </c>
      <c r="R15">
        <v>6561</v>
      </c>
      <c r="S15">
        <v>7113</v>
      </c>
      <c r="T15">
        <v>7510</v>
      </c>
      <c r="U15">
        <v>7830</v>
      </c>
      <c r="V15">
        <v>8080</v>
      </c>
      <c r="W15">
        <v>8291</v>
      </c>
      <c r="X15">
        <v>8486</v>
      </c>
      <c r="Y15">
        <v>8671</v>
      </c>
      <c r="Z15">
        <v>8839</v>
      </c>
      <c r="AA15">
        <v>9007</v>
      </c>
      <c r="AB15">
        <v>78.143000000000001</v>
      </c>
      <c r="AC15">
        <v>99.597999999999999</v>
      </c>
      <c r="AD15">
        <v>99.513000000000005</v>
      </c>
      <c r="AE15">
        <v>99.438000000000002</v>
      </c>
      <c r="AF15">
        <v>99.361000000000004</v>
      </c>
      <c r="AG15">
        <v>99.284999999999997</v>
      </c>
      <c r="AH15">
        <v>99.207999999999998</v>
      </c>
      <c r="AI15">
        <v>99.132000000000005</v>
      </c>
      <c r="AJ15">
        <v>99.058999999999997</v>
      </c>
      <c r="AK15">
        <v>98.986999999999995</v>
      </c>
      <c r="AL15">
        <v>98.915999999999997</v>
      </c>
      <c r="AM15">
        <v>98.846999999999994</v>
      </c>
      <c r="AN15">
        <v>99.808000000000007</v>
      </c>
      <c r="AO15">
        <v>99.710999999999999</v>
      </c>
      <c r="AP15">
        <v>99.620999999999995</v>
      </c>
      <c r="AQ15">
        <v>99.534000000000006</v>
      </c>
      <c r="AR15">
        <v>99.450999999999993</v>
      </c>
      <c r="AS15">
        <v>99.369</v>
      </c>
      <c r="AT15">
        <v>99.289000000000001</v>
      </c>
      <c r="AU15">
        <v>99.212000000000003</v>
      </c>
      <c r="AV15">
        <v>99.137</v>
      </c>
      <c r="AW15">
        <v>99.063000000000002</v>
      </c>
      <c r="AX15">
        <v>98.991</v>
      </c>
      <c r="AY15">
        <v>5716</v>
      </c>
      <c r="AZ15">
        <v>6561</v>
      </c>
      <c r="BA15">
        <v>7113</v>
      </c>
      <c r="BB15">
        <v>7510</v>
      </c>
      <c r="BC15">
        <v>7830</v>
      </c>
      <c r="BD15">
        <v>8080</v>
      </c>
      <c r="BE15">
        <v>8291</v>
      </c>
      <c r="BF15">
        <v>8486</v>
      </c>
      <c r="BG15">
        <v>8671</v>
      </c>
      <c r="BH15">
        <v>8839</v>
      </c>
      <c r="BI15">
        <v>9007</v>
      </c>
      <c r="BJ15">
        <v>0.66500000000000004</v>
      </c>
      <c r="BK15">
        <v>0.73199999999999998</v>
      </c>
      <c r="BL15">
        <v>0.78700000000000003</v>
      </c>
      <c r="BM15">
        <v>0.89200000000000002</v>
      </c>
      <c r="BN15">
        <v>0.95799999999999996</v>
      </c>
      <c r="BO15">
        <v>1.04</v>
      </c>
      <c r="BP15">
        <v>1.1100000000000001</v>
      </c>
      <c r="BQ15">
        <v>1.19</v>
      </c>
      <c r="BR15">
        <v>1.3029999999999999</v>
      </c>
      <c r="BS15">
        <v>1.369</v>
      </c>
      <c r="BT15">
        <v>1.4319999999999999</v>
      </c>
      <c r="BU15">
        <v>0.21</v>
      </c>
      <c r="BV15">
        <v>0.19800000000000001</v>
      </c>
      <c r="BW15">
        <v>0.183</v>
      </c>
      <c r="BX15">
        <v>0.17299999999999999</v>
      </c>
      <c r="BY15">
        <v>0.16600000000000001</v>
      </c>
      <c r="BZ15">
        <v>0.161</v>
      </c>
      <c r="CA15">
        <v>0.157</v>
      </c>
      <c r="CB15">
        <v>0.153</v>
      </c>
      <c r="CC15">
        <v>0.15</v>
      </c>
      <c r="CD15">
        <v>0.14699999999999999</v>
      </c>
      <c r="CE15">
        <v>0.14399999999999999</v>
      </c>
      <c r="CF15">
        <v>0.875</v>
      </c>
      <c r="CG15">
        <v>0.93</v>
      </c>
      <c r="CH15">
        <v>0.97</v>
      </c>
      <c r="CI15">
        <v>1.0649999999999999</v>
      </c>
      <c r="CJ15">
        <v>1.1240000000000001</v>
      </c>
      <c r="CK15">
        <v>1.2</v>
      </c>
      <c r="CL15">
        <v>1.266</v>
      </c>
      <c r="CM15">
        <v>1.343</v>
      </c>
      <c r="CN15">
        <v>1.4530000000000001</v>
      </c>
      <c r="CO15">
        <v>1.516</v>
      </c>
      <c r="CP15">
        <v>1.577</v>
      </c>
      <c r="CQ15">
        <v>50</v>
      </c>
      <c r="CR15">
        <v>61</v>
      </c>
      <c r="CS15">
        <v>69</v>
      </c>
      <c r="CT15">
        <v>80</v>
      </c>
      <c r="CU15">
        <v>88</v>
      </c>
      <c r="CV15">
        <v>97</v>
      </c>
      <c r="CW15">
        <v>105</v>
      </c>
      <c r="CX15">
        <v>114</v>
      </c>
      <c r="CY15">
        <v>126</v>
      </c>
      <c r="CZ15">
        <v>134</v>
      </c>
      <c r="DA15">
        <v>142</v>
      </c>
      <c r="DB15">
        <v>12</v>
      </c>
      <c r="DC15">
        <v>13</v>
      </c>
      <c r="DD15">
        <v>13</v>
      </c>
      <c r="DE15">
        <v>13</v>
      </c>
      <c r="DF15">
        <v>13</v>
      </c>
      <c r="DG15">
        <v>13</v>
      </c>
      <c r="DH15">
        <v>13</v>
      </c>
      <c r="DI15">
        <v>13</v>
      </c>
      <c r="DJ15">
        <v>13</v>
      </c>
      <c r="DK15">
        <v>13</v>
      </c>
      <c r="DL15">
        <v>13</v>
      </c>
      <c r="DM15">
        <v>38</v>
      </c>
      <c r="DN15">
        <v>48</v>
      </c>
      <c r="DO15">
        <v>56</v>
      </c>
      <c r="DP15">
        <v>67</v>
      </c>
      <c r="DQ15">
        <v>75</v>
      </c>
      <c r="DR15">
        <v>84</v>
      </c>
      <c r="DS15">
        <v>92</v>
      </c>
      <c r="DT15">
        <v>101</v>
      </c>
      <c r="DU15">
        <v>113</v>
      </c>
      <c r="DV15">
        <v>121</v>
      </c>
      <c r="DW15">
        <v>129</v>
      </c>
      <c r="DX15">
        <v>33588</v>
      </c>
      <c r="DY15">
        <v>33592</v>
      </c>
      <c r="DZ15">
        <v>33592</v>
      </c>
      <c r="EA15">
        <v>33593</v>
      </c>
      <c r="EB15">
        <v>33593</v>
      </c>
      <c r="EC15">
        <v>33593</v>
      </c>
      <c r="ED15">
        <v>33595</v>
      </c>
      <c r="EE15">
        <v>33603</v>
      </c>
      <c r="EF15">
        <v>33604</v>
      </c>
      <c r="EG15">
        <v>33604</v>
      </c>
      <c r="EH15">
        <v>33604</v>
      </c>
      <c r="EI15">
        <v>33469</v>
      </c>
      <c r="EJ15">
        <v>33463</v>
      </c>
      <c r="EK15">
        <v>33455</v>
      </c>
      <c r="EL15">
        <v>33451</v>
      </c>
      <c r="EM15">
        <v>33445</v>
      </c>
      <c r="EN15">
        <v>33441</v>
      </c>
      <c r="EO15">
        <v>33438</v>
      </c>
      <c r="EP15">
        <v>33442</v>
      </c>
      <c r="EQ15">
        <v>33442</v>
      </c>
      <c r="ER15">
        <v>33437</v>
      </c>
      <c r="ES15">
        <v>33433</v>
      </c>
      <c r="ET15">
        <v>99.647000000000006</v>
      </c>
      <c r="EU15">
        <v>99.617999999999995</v>
      </c>
      <c r="EV15">
        <v>99.593000000000004</v>
      </c>
      <c r="EW15">
        <v>99.58</v>
      </c>
      <c r="EX15">
        <v>99.561999999999998</v>
      </c>
      <c r="EY15">
        <v>99.549000000000007</v>
      </c>
      <c r="EZ15">
        <v>99.534999999999997</v>
      </c>
      <c r="FA15">
        <v>99.522999999999996</v>
      </c>
      <c r="FB15">
        <v>99.518000000000001</v>
      </c>
      <c r="FC15">
        <v>99.504999999999995</v>
      </c>
      <c r="FD15">
        <v>99.492000000000004</v>
      </c>
      <c r="FE15">
        <v>33518</v>
      </c>
      <c r="FF15">
        <v>99.793000000000006</v>
      </c>
      <c r="FG15">
        <v>5702</v>
      </c>
      <c r="FH15">
        <v>6547</v>
      </c>
      <c r="FI15">
        <v>7095</v>
      </c>
      <c r="FJ15">
        <v>7489</v>
      </c>
      <c r="FK15">
        <v>7805</v>
      </c>
      <c r="FL15">
        <v>8051</v>
      </c>
      <c r="FM15">
        <v>8260</v>
      </c>
      <c r="FN15">
        <v>8459</v>
      </c>
      <c r="FO15">
        <v>8641</v>
      </c>
      <c r="FP15">
        <v>8805</v>
      </c>
      <c r="FQ15">
        <v>8969</v>
      </c>
      <c r="FR15">
        <v>99.763999999999996</v>
      </c>
      <c r="FS15">
        <v>99.725999999999999</v>
      </c>
      <c r="FT15">
        <v>99.691000000000003</v>
      </c>
      <c r="FU15">
        <v>99.653999999999996</v>
      </c>
      <c r="FV15">
        <v>99.617000000000004</v>
      </c>
      <c r="FW15">
        <v>99.578999999999994</v>
      </c>
      <c r="FX15">
        <v>99.542000000000002</v>
      </c>
      <c r="FY15">
        <v>99.506</v>
      </c>
      <c r="FZ15">
        <v>99.47</v>
      </c>
      <c r="GA15">
        <v>99.435000000000002</v>
      </c>
      <c r="GB15">
        <v>99.402000000000001</v>
      </c>
      <c r="GC15">
        <v>5708</v>
      </c>
      <c r="GD15">
        <v>6553</v>
      </c>
      <c r="GE15">
        <v>7101</v>
      </c>
      <c r="GF15">
        <v>7495</v>
      </c>
      <c r="GG15">
        <v>7811</v>
      </c>
      <c r="GH15">
        <v>8057</v>
      </c>
      <c r="GI15">
        <v>8266</v>
      </c>
      <c r="GJ15">
        <v>8465</v>
      </c>
      <c r="GK15">
        <v>8647</v>
      </c>
      <c r="GL15">
        <v>8811</v>
      </c>
      <c r="GM15">
        <v>8975</v>
      </c>
      <c r="GN15">
        <v>99.869</v>
      </c>
      <c r="GO15">
        <v>99.825000000000003</v>
      </c>
      <c r="GP15">
        <v>99.781999999999996</v>
      </c>
      <c r="GQ15">
        <v>99.741</v>
      </c>
      <c r="GR15">
        <v>99.7</v>
      </c>
      <c r="GS15">
        <v>99.66</v>
      </c>
      <c r="GT15">
        <v>99.62</v>
      </c>
      <c r="GU15">
        <v>99.581999999999994</v>
      </c>
      <c r="GV15">
        <v>99.545000000000002</v>
      </c>
      <c r="GW15">
        <v>99.509</v>
      </c>
      <c r="GX15">
        <v>99.474000000000004</v>
      </c>
      <c r="GY15">
        <v>33730</v>
      </c>
      <c r="GZ15">
        <v>0</v>
      </c>
      <c r="HA15">
        <v>11650</v>
      </c>
      <c r="HB15">
        <v>22080</v>
      </c>
      <c r="HC15">
        <v>11650</v>
      </c>
      <c r="HD15">
        <v>0</v>
      </c>
      <c r="HE15">
        <v>22080</v>
      </c>
      <c r="HF15">
        <v>0</v>
      </c>
      <c r="HG15">
        <v>33521</v>
      </c>
      <c r="HH15">
        <v>0</v>
      </c>
      <c r="HI15">
        <v>33516</v>
      </c>
      <c r="HJ15">
        <v>5</v>
      </c>
      <c r="HK15">
        <v>33516</v>
      </c>
      <c r="HL15">
        <v>0</v>
      </c>
      <c r="HM15">
        <v>5</v>
      </c>
      <c r="HN15">
        <v>0</v>
      </c>
      <c r="HO15">
        <v>5716</v>
      </c>
      <c r="HP15">
        <v>0</v>
      </c>
      <c r="HQ15">
        <v>5690</v>
      </c>
      <c r="HR15">
        <v>26</v>
      </c>
      <c r="HS15">
        <v>5690</v>
      </c>
      <c r="HT15">
        <v>0</v>
      </c>
      <c r="HU15">
        <v>26</v>
      </c>
      <c r="HV15">
        <v>0</v>
      </c>
      <c r="HW15">
        <v>6565</v>
      </c>
      <c r="HX15">
        <v>0</v>
      </c>
      <c r="HY15">
        <v>6523</v>
      </c>
      <c r="HZ15">
        <v>42</v>
      </c>
      <c r="IA15">
        <v>6523</v>
      </c>
      <c r="IB15">
        <v>0</v>
      </c>
      <c r="IC15">
        <v>42</v>
      </c>
      <c r="ID15">
        <v>0</v>
      </c>
      <c r="IE15">
        <v>7117</v>
      </c>
      <c r="IF15">
        <v>0</v>
      </c>
      <c r="IG15">
        <v>7059</v>
      </c>
      <c r="IH15">
        <v>58</v>
      </c>
      <c r="II15">
        <v>7059</v>
      </c>
      <c r="IJ15">
        <v>0</v>
      </c>
      <c r="IK15">
        <v>58</v>
      </c>
      <c r="IL15">
        <v>0</v>
      </c>
      <c r="IM15">
        <v>7515</v>
      </c>
      <c r="IN15">
        <v>0</v>
      </c>
      <c r="IO15">
        <v>7441</v>
      </c>
      <c r="IP15">
        <v>74</v>
      </c>
      <c r="IQ15">
        <v>7441</v>
      </c>
      <c r="IR15">
        <v>0</v>
      </c>
      <c r="IS15">
        <v>74</v>
      </c>
      <c r="IT15">
        <v>0</v>
      </c>
      <c r="IU15">
        <v>7835</v>
      </c>
      <c r="IV15">
        <v>0</v>
      </c>
      <c r="IW15">
        <v>7745</v>
      </c>
      <c r="IX15">
        <v>90</v>
      </c>
      <c r="IY15">
        <v>7745</v>
      </c>
      <c r="IZ15">
        <v>0</v>
      </c>
      <c r="JA15">
        <v>90</v>
      </c>
      <c r="JB15">
        <v>0</v>
      </c>
      <c r="JC15">
        <v>8085</v>
      </c>
      <c r="JD15">
        <v>0</v>
      </c>
      <c r="JE15">
        <v>7979</v>
      </c>
      <c r="JF15">
        <v>106</v>
      </c>
      <c r="JG15">
        <v>7979</v>
      </c>
      <c r="JH15">
        <v>0</v>
      </c>
      <c r="JI15">
        <v>106</v>
      </c>
      <c r="JJ15">
        <v>0</v>
      </c>
      <c r="JK15">
        <v>8298</v>
      </c>
      <c r="JL15">
        <v>0</v>
      </c>
      <c r="JM15">
        <v>8176</v>
      </c>
      <c r="JN15">
        <v>122</v>
      </c>
      <c r="JO15">
        <v>8176</v>
      </c>
      <c r="JP15">
        <v>0</v>
      </c>
      <c r="JQ15">
        <v>122</v>
      </c>
      <c r="JR15">
        <v>0</v>
      </c>
      <c r="JS15">
        <v>8501</v>
      </c>
      <c r="JT15">
        <v>0</v>
      </c>
      <c r="JU15">
        <v>8363</v>
      </c>
      <c r="JV15">
        <v>138</v>
      </c>
      <c r="JW15">
        <v>8363</v>
      </c>
      <c r="JX15">
        <v>0</v>
      </c>
      <c r="JY15">
        <v>138</v>
      </c>
      <c r="JZ15">
        <v>0</v>
      </c>
      <c r="KA15">
        <v>8687</v>
      </c>
      <c r="KB15">
        <v>0</v>
      </c>
      <c r="KC15">
        <v>8533</v>
      </c>
      <c r="KD15">
        <v>154</v>
      </c>
      <c r="KE15">
        <v>8533</v>
      </c>
      <c r="KF15">
        <v>0</v>
      </c>
      <c r="KG15">
        <v>154</v>
      </c>
      <c r="KH15">
        <v>0</v>
      </c>
      <c r="KI15">
        <v>8855</v>
      </c>
      <c r="KJ15">
        <v>0</v>
      </c>
      <c r="KK15">
        <v>8685</v>
      </c>
      <c r="KL15">
        <v>170</v>
      </c>
      <c r="KM15">
        <v>8685</v>
      </c>
      <c r="KN15">
        <v>0</v>
      </c>
      <c r="KO15">
        <v>170</v>
      </c>
      <c r="KP15">
        <v>0</v>
      </c>
      <c r="KQ15">
        <v>9023</v>
      </c>
      <c r="KR15">
        <v>0</v>
      </c>
      <c r="KS15">
        <v>8837</v>
      </c>
      <c r="KT15">
        <v>186</v>
      </c>
      <c r="KU15">
        <v>8837</v>
      </c>
      <c r="KV15">
        <v>0</v>
      </c>
      <c r="KW15">
        <v>186</v>
      </c>
      <c r="KX15">
        <v>0</v>
      </c>
      <c r="KY15">
        <v>5716</v>
      </c>
      <c r="KZ15">
        <v>0</v>
      </c>
      <c r="LA15">
        <v>5689</v>
      </c>
      <c r="LB15">
        <v>27</v>
      </c>
      <c r="LC15">
        <v>5689</v>
      </c>
      <c r="LD15">
        <v>0</v>
      </c>
      <c r="LE15">
        <v>27</v>
      </c>
      <c r="LF15">
        <v>0</v>
      </c>
      <c r="LG15">
        <v>6565</v>
      </c>
      <c r="LH15">
        <v>0</v>
      </c>
      <c r="LI15">
        <v>6529</v>
      </c>
      <c r="LJ15">
        <v>36</v>
      </c>
      <c r="LK15">
        <v>6529</v>
      </c>
      <c r="LL15">
        <v>0</v>
      </c>
      <c r="LM15">
        <v>36</v>
      </c>
      <c r="LN15">
        <v>0</v>
      </c>
      <c r="LO15">
        <v>7117</v>
      </c>
      <c r="LP15">
        <v>0</v>
      </c>
      <c r="LQ15">
        <v>7073</v>
      </c>
      <c r="LR15">
        <v>44</v>
      </c>
      <c r="LS15">
        <v>7073</v>
      </c>
      <c r="LT15">
        <v>0</v>
      </c>
      <c r="LU15">
        <v>44</v>
      </c>
      <c r="LV15">
        <v>0</v>
      </c>
      <c r="LW15">
        <v>7515</v>
      </c>
      <c r="LX15">
        <v>0</v>
      </c>
      <c r="LY15">
        <v>7463</v>
      </c>
      <c r="LZ15">
        <v>52</v>
      </c>
      <c r="MA15">
        <v>7463</v>
      </c>
      <c r="MB15">
        <v>0</v>
      </c>
      <c r="MC15">
        <v>52</v>
      </c>
      <c r="MD15">
        <v>0</v>
      </c>
      <c r="ME15">
        <v>7835</v>
      </c>
      <c r="MF15">
        <v>0</v>
      </c>
      <c r="MG15">
        <v>7775</v>
      </c>
      <c r="MH15">
        <v>60</v>
      </c>
      <c r="MI15">
        <v>7775</v>
      </c>
      <c r="MJ15">
        <v>0</v>
      </c>
      <c r="MK15">
        <v>60</v>
      </c>
      <c r="ML15">
        <v>0</v>
      </c>
      <c r="MM15">
        <v>8085</v>
      </c>
      <c r="MN15">
        <v>0</v>
      </c>
      <c r="MO15">
        <v>8017</v>
      </c>
      <c r="MP15">
        <v>68</v>
      </c>
      <c r="MQ15">
        <v>8017</v>
      </c>
      <c r="MR15">
        <v>0</v>
      </c>
      <c r="MS15">
        <v>68</v>
      </c>
      <c r="MT15">
        <v>0</v>
      </c>
      <c r="MU15">
        <v>8298</v>
      </c>
      <c r="MV15">
        <v>0</v>
      </c>
      <c r="MW15">
        <v>8222</v>
      </c>
      <c r="MX15">
        <v>76</v>
      </c>
      <c r="MY15">
        <v>8222</v>
      </c>
      <c r="MZ15">
        <v>0</v>
      </c>
      <c r="NA15">
        <v>76</v>
      </c>
      <c r="NB15">
        <v>0</v>
      </c>
      <c r="NC15">
        <v>8501</v>
      </c>
      <c r="ND15">
        <v>0</v>
      </c>
      <c r="NE15">
        <v>8417</v>
      </c>
      <c r="NF15">
        <v>84</v>
      </c>
      <c r="NG15">
        <v>8417</v>
      </c>
      <c r="NH15">
        <v>0</v>
      </c>
      <c r="NI15">
        <v>84</v>
      </c>
      <c r="NJ15">
        <v>0</v>
      </c>
      <c r="NK15">
        <v>8687</v>
      </c>
      <c r="NL15">
        <v>0</v>
      </c>
      <c r="NM15">
        <v>8595</v>
      </c>
      <c r="NN15">
        <v>92</v>
      </c>
      <c r="NO15">
        <v>8595</v>
      </c>
      <c r="NP15">
        <v>0</v>
      </c>
      <c r="NQ15">
        <v>92</v>
      </c>
      <c r="NR15">
        <v>0</v>
      </c>
      <c r="NS15">
        <v>8855</v>
      </c>
      <c r="NT15">
        <v>0</v>
      </c>
      <c r="NU15">
        <v>8755</v>
      </c>
      <c r="NV15">
        <v>100</v>
      </c>
      <c r="NW15">
        <v>8755</v>
      </c>
      <c r="NX15">
        <v>0</v>
      </c>
      <c r="NY15">
        <v>100</v>
      </c>
      <c r="NZ15">
        <v>0</v>
      </c>
      <c r="OA15">
        <v>9023</v>
      </c>
      <c r="OB15">
        <v>0</v>
      </c>
      <c r="OC15">
        <v>8915</v>
      </c>
      <c r="OD15">
        <v>108</v>
      </c>
      <c r="OE15">
        <v>8915</v>
      </c>
      <c r="OF15">
        <v>0</v>
      </c>
      <c r="OG15">
        <v>108</v>
      </c>
      <c r="OH15">
        <v>0</v>
      </c>
      <c r="OI15">
        <v>5716</v>
      </c>
      <c r="OJ15">
        <v>0</v>
      </c>
      <c r="OK15">
        <v>5701</v>
      </c>
      <c r="OL15">
        <v>15</v>
      </c>
      <c r="OM15">
        <v>5701</v>
      </c>
      <c r="ON15">
        <v>0</v>
      </c>
      <c r="OO15">
        <v>15</v>
      </c>
      <c r="OP15">
        <v>0</v>
      </c>
      <c r="OQ15">
        <v>6565</v>
      </c>
      <c r="OR15">
        <v>0</v>
      </c>
      <c r="OS15">
        <v>6542</v>
      </c>
      <c r="OT15">
        <v>23</v>
      </c>
      <c r="OU15">
        <v>6542</v>
      </c>
      <c r="OV15">
        <v>0</v>
      </c>
      <c r="OW15">
        <v>23</v>
      </c>
      <c r="OX15">
        <v>0</v>
      </c>
      <c r="OY15">
        <v>7117</v>
      </c>
      <c r="OZ15">
        <v>0</v>
      </c>
      <c r="PA15">
        <v>7086</v>
      </c>
      <c r="PB15">
        <v>31</v>
      </c>
      <c r="PC15">
        <v>7086</v>
      </c>
      <c r="PD15">
        <v>0</v>
      </c>
      <c r="PE15">
        <v>31</v>
      </c>
      <c r="PF15">
        <v>0</v>
      </c>
      <c r="PG15">
        <v>7515</v>
      </c>
      <c r="PH15">
        <v>0</v>
      </c>
      <c r="PI15">
        <v>7476</v>
      </c>
      <c r="PJ15">
        <v>39</v>
      </c>
      <c r="PK15">
        <v>7476</v>
      </c>
      <c r="PL15">
        <v>0</v>
      </c>
      <c r="PM15">
        <v>39</v>
      </c>
      <c r="PN15">
        <v>0</v>
      </c>
      <c r="PO15">
        <v>7835</v>
      </c>
      <c r="PP15">
        <v>0</v>
      </c>
      <c r="PQ15">
        <v>7788</v>
      </c>
      <c r="PR15">
        <v>47</v>
      </c>
      <c r="PS15">
        <v>7788</v>
      </c>
      <c r="PT15">
        <v>0</v>
      </c>
      <c r="PU15">
        <v>47</v>
      </c>
      <c r="PV15">
        <v>0</v>
      </c>
      <c r="PW15">
        <v>8085</v>
      </c>
      <c r="PX15">
        <v>0</v>
      </c>
      <c r="PY15">
        <v>8030</v>
      </c>
      <c r="PZ15">
        <v>55</v>
      </c>
      <c r="QA15">
        <v>8030</v>
      </c>
      <c r="QB15">
        <v>0</v>
      </c>
      <c r="QC15">
        <v>55</v>
      </c>
      <c r="QD15">
        <v>0</v>
      </c>
      <c r="QE15">
        <v>8298</v>
      </c>
      <c r="QF15">
        <v>0</v>
      </c>
      <c r="QG15">
        <v>8235</v>
      </c>
      <c r="QH15">
        <v>63</v>
      </c>
      <c r="QI15">
        <v>8235</v>
      </c>
      <c r="QJ15">
        <v>0</v>
      </c>
      <c r="QK15">
        <v>63</v>
      </c>
      <c r="QL15">
        <v>0</v>
      </c>
      <c r="QM15">
        <v>8501</v>
      </c>
      <c r="QN15">
        <v>0</v>
      </c>
      <c r="QO15">
        <v>8430</v>
      </c>
      <c r="QP15">
        <v>71</v>
      </c>
      <c r="QQ15">
        <v>8430</v>
      </c>
      <c r="QR15">
        <v>0</v>
      </c>
      <c r="QS15">
        <v>71</v>
      </c>
      <c r="QT15">
        <v>0</v>
      </c>
      <c r="QU15">
        <v>8687</v>
      </c>
      <c r="QV15">
        <v>0</v>
      </c>
      <c r="QW15">
        <v>8608</v>
      </c>
      <c r="QX15">
        <v>79</v>
      </c>
      <c r="QY15">
        <v>8608</v>
      </c>
      <c r="QZ15">
        <v>0</v>
      </c>
      <c r="RA15">
        <v>79</v>
      </c>
      <c r="RB15">
        <v>0</v>
      </c>
      <c r="RC15">
        <v>8855</v>
      </c>
      <c r="RD15">
        <v>0</v>
      </c>
      <c r="RE15">
        <v>8768</v>
      </c>
      <c r="RF15">
        <v>87</v>
      </c>
      <c r="RG15">
        <v>8768</v>
      </c>
      <c r="RH15">
        <v>0</v>
      </c>
      <c r="RI15">
        <v>87</v>
      </c>
      <c r="RJ15">
        <v>0</v>
      </c>
      <c r="RK15">
        <v>9023</v>
      </c>
      <c r="RL15">
        <v>0</v>
      </c>
      <c r="RM15">
        <v>8928</v>
      </c>
      <c r="RN15">
        <v>95</v>
      </c>
      <c r="RO15">
        <v>8928</v>
      </c>
      <c r="RP15">
        <v>0</v>
      </c>
      <c r="RQ15">
        <v>95</v>
      </c>
      <c r="RR15">
        <v>0</v>
      </c>
      <c r="RS15">
        <v>33521</v>
      </c>
      <c r="RT15">
        <v>0</v>
      </c>
      <c r="RU15">
        <v>11552</v>
      </c>
      <c r="RV15">
        <v>3</v>
      </c>
      <c r="RW15">
        <v>11552</v>
      </c>
      <c r="RX15">
        <v>0</v>
      </c>
      <c r="RY15">
        <v>3</v>
      </c>
      <c r="RZ15">
        <v>0</v>
      </c>
      <c r="SA15">
        <v>11555</v>
      </c>
      <c r="SB15">
        <v>5716</v>
      </c>
      <c r="SC15">
        <v>0</v>
      </c>
      <c r="SD15">
        <v>5678</v>
      </c>
      <c r="SE15">
        <v>15</v>
      </c>
      <c r="SF15">
        <v>5678</v>
      </c>
      <c r="SG15">
        <v>0</v>
      </c>
      <c r="SH15">
        <v>15</v>
      </c>
      <c r="SI15">
        <v>0</v>
      </c>
      <c r="SJ15">
        <v>5693</v>
      </c>
      <c r="SK15">
        <v>6565</v>
      </c>
      <c r="SL15">
        <v>0</v>
      </c>
      <c r="SM15">
        <v>6510</v>
      </c>
      <c r="SN15">
        <v>23</v>
      </c>
      <c r="SO15">
        <v>6510</v>
      </c>
      <c r="SP15">
        <v>0</v>
      </c>
      <c r="SQ15">
        <v>23</v>
      </c>
      <c r="SR15">
        <v>0</v>
      </c>
      <c r="SS15">
        <v>6533</v>
      </c>
      <c r="ST15">
        <v>7117</v>
      </c>
      <c r="SU15">
        <v>0</v>
      </c>
      <c r="SV15">
        <v>7046</v>
      </c>
      <c r="SW15">
        <v>31</v>
      </c>
      <c r="SX15">
        <v>7046</v>
      </c>
      <c r="SY15">
        <v>0</v>
      </c>
      <c r="SZ15">
        <v>31</v>
      </c>
      <c r="TA15">
        <v>0</v>
      </c>
      <c r="TB15">
        <v>7077</v>
      </c>
      <c r="TC15">
        <v>7515</v>
      </c>
      <c r="TD15">
        <v>0</v>
      </c>
      <c r="TE15">
        <v>7428</v>
      </c>
      <c r="TF15">
        <v>39</v>
      </c>
      <c r="TG15">
        <v>7428</v>
      </c>
      <c r="TH15">
        <v>0</v>
      </c>
      <c r="TI15">
        <v>39</v>
      </c>
      <c r="TJ15">
        <v>0</v>
      </c>
      <c r="TK15">
        <v>7467</v>
      </c>
      <c r="TL15">
        <v>7835</v>
      </c>
      <c r="TM15">
        <v>0</v>
      </c>
      <c r="TN15">
        <v>7732</v>
      </c>
      <c r="TO15">
        <v>47</v>
      </c>
      <c r="TP15">
        <v>7732</v>
      </c>
      <c r="TQ15">
        <v>0</v>
      </c>
      <c r="TR15">
        <v>47</v>
      </c>
      <c r="TS15">
        <v>0</v>
      </c>
      <c r="TT15">
        <v>7779</v>
      </c>
      <c r="TU15">
        <v>8085</v>
      </c>
      <c r="TV15">
        <v>0</v>
      </c>
      <c r="TW15">
        <v>7966</v>
      </c>
      <c r="TX15">
        <v>55</v>
      </c>
      <c r="TY15">
        <v>7966</v>
      </c>
      <c r="TZ15">
        <v>0</v>
      </c>
      <c r="UA15">
        <v>55</v>
      </c>
      <c r="UB15">
        <v>0</v>
      </c>
      <c r="UC15">
        <v>8021</v>
      </c>
      <c r="UD15">
        <v>8298</v>
      </c>
      <c r="UE15">
        <v>0</v>
      </c>
      <c r="UF15">
        <v>8163</v>
      </c>
      <c r="UG15">
        <v>63</v>
      </c>
      <c r="UH15">
        <v>8163</v>
      </c>
      <c r="UI15">
        <v>0</v>
      </c>
      <c r="UJ15">
        <v>63</v>
      </c>
      <c r="UK15">
        <v>0</v>
      </c>
      <c r="UL15">
        <v>8226</v>
      </c>
      <c r="UM15">
        <v>8501</v>
      </c>
      <c r="UN15">
        <v>0</v>
      </c>
      <c r="UO15">
        <v>8350</v>
      </c>
      <c r="UP15">
        <v>71</v>
      </c>
      <c r="UQ15">
        <v>8350</v>
      </c>
      <c r="UR15">
        <v>0</v>
      </c>
      <c r="US15">
        <v>71</v>
      </c>
      <c r="UT15">
        <v>0</v>
      </c>
      <c r="UU15">
        <v>8421</v>
      </c>
      <c r="UV15">
        <v>8687</v>
      </c>
      <c r="UW15">
        <v>0</v>
      </c>
      <c r="UX15">
        <v>8520</v>
      </c>
      <c r="UY15">
        <v>79</v>
      </c>
      <c r="UZ15">
        <v>8520</v>
      </c>
      <c r="VA15">
        <v>0</v>
      </c>
      <c r="VB15">
        <v>79</v>
      </c>
      <c r="VC15">
        <v>0</v>
      </c>
      <c r="VD15">
        <v>8599</v>
      </c>
      <c r="VE15">
        <v>8855</v>
      </c>
      <c r="VF15">
        <v>0</v>
      </c>
      <c r="VG15">
        <v>8672</v>
      </c>
      <c r="VH15">
        <v>87</v>
      </c>
      <c r="VI15">
        <v>8672</v>
      </c>
      <c r="VJ15">
        <v>0</v>
      </c>
      <c r="VK15">
        <v>87</v>
      </c>
      <c r="VL15">
        <v>0</v>
      </c>
      <c r="VM15">
        <v>8759</v>
      </c>
      <c r="VN15">
        <v>9023</v>
      </c>
      <c r="VO15">
        <v>0</v>
      </c>
      <c r="VP15">
        <v>8824</v>
      </c>
      <c r="VQ15">
        <v>95</v>
      </c>
      <c r="VR15">
        <v>8824</v>
      </c>
      <c r="VS15">
        <v>0</v>
      </c>
      <c r="VT15">
        <v>95</v>
      </c>
      <c r="VU15">
        <v>0</v>
      </c>
      <c r="VV15">
        <v>8919</v>
      </c>
      <c r="VW15">
        <v>5716</v>
      </c>
      <c r="VX15">
        <v>0</v>
      </c>
      <c r="VY15">
        <v>5690</v>
      </c>
      <c r="VZ15">
        <v>15</v>
      </c>
      <c r="WA15">
        <v>5690</v>
      </c>
      <c r="WB15">
        <v>0</v>
      </c>
      <c r="WC15">
        <v>15</v>
      </c>
      <c r="WD15">
        <v>0</v>
      </c>
      <c r="WE15">
        <v>5705</v>
      </c>
      <c r="WF15">
        <v>6565</v>
      </c>
      <c r="WG15">
        <v>0</v>
      </c>
      <c r="WH15">
        <v>6523</v>
      </c>
      <c r="WI15">
        <v>23</v>
      </c>
      <c r="WJ15">
        <v>6523</v>
      </c>
      <c r="WK15">
        <v>0</v>
      </c>
      <c r="WL15">
        <v>23</v>
      </c>
      <c r="WM15">
        <v>0</v>
      </c>
      <c r="WN15">
        <v>6546</v>
      </c>
      <c r="WO15">
        <v>7117</v>
      </c>
      <c r="WP15">
        <v>0</v>
      </c>
      <c r="WQ15">
        <v>7059</v>
      </c>
      <c r="WR15">
        <v>31</v>
      </c>
      <c r="WS15">
        <v>7059</v>
      </c>
      <c r="WT15">
        <v>0</v>
      </c>
      <c r="WU15">
        <v>31</v>
      </c>
      <c r="WV15">
        <v>0</v>
      </c>
      <c r="WW15">
        <v>7090</v>
      </c>
      <c r="WX15">
        <v>7515</v>
      </c>
      <c r="WY15">
        <v>0</v>
      </c>
      <c r="WZ15">
        <v>7441</v>
      </c>
      <c r="XA15">
        <v>39</v>
      </c>
      <c r="XB15">
        <v>7441</v>
      </c>
      <c r="XC15">
        <v>0</v>
      </c>
      <c r="XD15">
        <v>39</v>
      </c>
      <c r="XE15">
        <v>0</v>
      </c>
      <c r="XF15">
        <v>7480</v>
      </c>
      <c r="XG15">
        <v>7835</v>
      </c>
      <c r="XH15">
        <v>0</v>
      </c>
      <c r="XI15">
        <v>7745</v>
      </c>
      <c r="XJ15">
        <v>47</v>
      </c>
      <c r="XK15">
        <v>7745</v>
      </c>
      <c r="XL15">
        <v>0</v>
      </c>
      <c r="XM15">
        <v>47</v>
      </c>
      <c r="XN15">
        <v>0</v>
      </c>
      <c r="XO15">
        <v>7792</v>
      </c>
      <c r="XP15">
        <v>8085</v>
      </c>
      <c r="XQ15">
        <v>0</v>
      </c>
      <c r="XR15">
        <v>7979</v>
      </c>
      <c r="XS15">
        <v>55</v>
      </c>
      <c r="XT15">
        <v>7979</v>
      </c>
      <c r="XU15">
        <v>0</v>
      </c>
      <c r="XV15">
        <v>55</v>
      </c>
      <c r="XW15">
        <v>0</v>
      </c>
      <c r="XX15">
        <v>8034</v>
      </c>
      <c r="XY15">
        <v>8298</v>
      </c>
      <c r="XZ15">
        <v>0</v>
      </c>
      <c r="YA15">
        <v>8176</v>
      </c>
      <c r="YB15">
        <v>63</v>
      </c>
      <c r="YC15">
        <v>8176</v>
      </c>
      <c r="YD15">
        <v>0</v>
      </c>
      <c r="YE15">
        <v>63</v>
      </c>
      <c r="YF15">
        <v>0</v>
      </c>
      <c r="YG15">
        <v>8239</v>
      </c>
      <c r="YH15">
        <v>8501</v>
      </c>
      <c r="YI15">
        <v>0</v>
      </c>
      <c r="YJ15">
        <v>8363</v>
      </c>
      <c r="YK15">
        <v>71</v>
      </c>
      <c r="YL15">
        <v>8363</v>
      </c>
      <c r="YM15">
        <v>0</v>
      </c>
      <c r="YN15">
        <v>71</v>
      </c>
      <c r="YO15">
        <v>0</v>
      </c>
      <c r="YP15">
        <v>8434</v>
      </c>
      <c r="YQ15">
        <v>8687</v>
      </c>
      <c r="YR15">
        <v>0</v>
      </c>
      <c r="YS15">
        <v>8533</v>
      </c>
      <c r="YT15">
        <v>79</v>
      </c>
      <c r="YU15">
        <v>8533</v>
      </c>
      <c r="YV15">
        <v>0</v>
      </c>
      <c r="YW15">
        <v>79</v>
      </c>
      <c r="YX15">
        <v>0</v>
      </c>
      <c r="YY15">
        <v>8612</v>
      </c>
      <c r="YZ15">
        <v>8855</v>
      </c>
      <c r="ZA15">
        <v>0</v>
      </c>
      <c r="ZB15">
        <v>8685</v>
      </c>
      <c r="ZC15">
        <v>87</v>
      </c>
      <c r="ZD15">
        <v>8685</v>
      </c>
      <c r="ZE15">
        <v>0</v>
      </c>
      <c r="ZF15">
        <v>87</v>
      </c>
      <c r="ZG15">
        <v>0</v>
      </c>
      <c r="ZH15">
        <v>8772</v>
      </c>
      <c r="ZI15">
        <v>9023</v>
      </c>
      <c r="ZJ15">
        <v>0</v>
      </c>
      <c r="ZK15">
        <v>8837</v>
      </c>
      <c r="ZL15">
        <v>95</v>
      </c>
      <c r="ZM15">
        <v>8837</v>
      </c>
      <c r="ZN15">
        <v>0</v>
      </c>
      <c r="ZO15">
        <v>95</v>
      </c>
      <c r="ZP15">
        <v>0</v>
      </c>
      <c r="ZQ15">
        <v>8932</v>
      </c>
      <c r="ZR15">
        <v>99.38</v>
      </c>
      <c r="ZS15">
        <v>0</v>
      </c>
      <c r="ZT15">
        <v>99.159000000000006</v>
      </c>
      <c r="ZU15">
        <v>1.4E-2</v>
      </c>
      <c r="ZV15">
        <v>99.38</v>
      </c>
      <c r="ZW15">
        <v>34.256999999999998</v>
      </c>
      <c r="ZX15">
        <v>99.159000000000006</v>
      </c>
      <c r="ZY15">
        <v>0</v>
      </c>
      <c r="ZZ15">
        <v>1.4E-2</v>
      </c>
      <c r="AAA15">
        <v>0</v>
      </c>
      <c r="AAB15">
        <v>100</v>
      </c>
      <c r="AAC15">
        <v>0</v>
      </c>
      <c r="AAD15">
        <v>99.789000000000001</v>
      </c>
      <c r="AAE15">
        <v>57.692</v>
      </c>
      <c r="AAF15">
        <v>100</v>
      </c>
      <c r="AAG15">
        <v>99.597999999999999</v>
      </c>
      <c r="AAH15">
        <v>99.789000000000001</v>
      </c>
      <c r="AAI15">
        <v>0</v>
      </c>
      <c r="AAJ15">
        <v>57.692</v>
      </c>
      <c r="AAK15">
        <v>0</v>
      </c>
      <c r="AAL15">
        <v>100</v>
      </c>
      <c r="AAM15">
        <v>0</v>
      </c>
      <c r="AAN15">
        <v>99.801000000000002</v>
      </c>
      <c r="AAO15">
        <v>54.762</v>
      </c>
      <c r="AAP15">
        <v>100</v>
      </c>
      <c r="AAQ15">
        <v>99.513000000000005</v>
      </c>
      <c r="AAR15">
        <v>99.801000000000002</v>
      </c>
      <c r="AAS15">
        <v>0</v>
      </c>
      <c r="AAT15">
        <v>54.762</v>
      </c>
      <c r="AAU15">
        <v>0</v>
      </c>
      <c r="AAV15">
        <v>100</v>
      </c>
      <c r="AAW15">
        <v>0</v>
      </c>
      <c r="AAX15">
        <v>99.816000000000003</v>
      </c>
      <c r="AAY15">
        <v>53.448</v>
      </c>
      <c r="AAZ15">
        <v>100</v>
      </c>
      <c r="ABA15">
        <v>99.438000000000002</v>
      </c>
      <c r="ABB15">
        <v>99.816000000000003</v>
      </c>
      <c r="ABC15">
        <v>0</v>
      </c>
      <c r="ABD15">
        <v>53.448</v>
      </c>
      <c r="ABE15">
        <v>0</v>
      </c>
      <c r="ABF15">
        <v>100</v>
      </c>
      <c r="ABG15">
        <v>0</v>
      </c>
      <c r="ABH15">
        <v>99.825000000000003</v>
      </c>
      <c r="ABI15">
        <v>52.703000000000003</v>
      </c>
      <c r="ABJ15">
        <v>100</v>
      </c>
      <c r="ABK15">
        <v>99.361000000000004</v>
      </c>
      <c r="ABL15">
        <v>99.825000000000003</v>
      </c>
      <c r="ABM15">
        <v>0</v>
      </c>
      <c r="ABN15">
        <v>52.703000000000003</v>
      </c>
      <c r="ABO15">
        <v>0</v>
      </c>
      <c r="ABP15">
        <v>100</v>
      </c>
      <c r="ABQ15">
        <v>0</v>
      </c>
      <c r="ABR15">
        <v>99.831999999999994</v>
      </c>
      <c r="ABS15">
        <v>52.222000000000001</v>
      </c>
      <c r="ABT15">
        <v>100</v>
      </c>
      <c r="ABU15">
        <v>99.284999999999997</v>
      </c>
      <c r="ABV15">
        <v>99.831999999999994</v>
      </c>
      <c r="ABW15">
        <v>0</v>
      </c>
      <c r="ABX15">
        <v>52.222000000000001</v>
      </c>
      <c r="ABY15">
        <v>0</v>
      </c>
      <c r="ABZ15">
        <v>100</v>
      </c>
      <c r="ACA15">
        <v>0</v>
      </c>
      <c r="ACB15">
        <v>99.837000000000003</v>
      </c>
      <c r="ACC15">
        <v>51.887</v>
      </c>
      <c r="ACD15">
        <v>100</v>
      </c>
      <c r="ACE15">
        <v>99.207999999999998</v>
      </c>
      <c r="ACF15">
        <v>99.837000000000003</v>
      </c>
      <c r="ACG15">
        <v>0</v>
      </c>
      <c r="ACH15">
        <v>51.887</v>
      </c>
      <c r="ACI15">
        <v>0</v>
      </c>
      <c r="ACJ15">
        <v>100</v>
      </c>
      <c r="ACK15">
        <v>0</v>
      </c>
      <c r="ACL15">
        <v>99.840999999999994</v>
      </c>
      <c r="ACM15">
        <v>51.639000000000003</v>
      </c>
      <c r="ACN15">
        <v>100</v>
      </c>
      <c r="ACO15">
        <v>99.132000000000005</v>
      </c>
      <c r="ACP15">
        <v>99.840999999999994</v>
      </c>
      <c r="ACQ15">
        <v>0</v>
      </c>
      <c r="ACR15">
        <v>51.639000000000003</v>
      </c>
      <c r="ACS15">
        <v>0</v>
      </c>
      <c r="ACT15">
        <v>100</v>
      </c>
      <c r="ACU15">
        <v>0</v>
      </c>
      <c r="ACV15">
        <v>99.844999999999999</v>
      </c>
      <c r="ACW15">
        <v>51.448999999999998</v>
      </c>
      <c r="ACX15">
        <v>100</v>
      </c>
      <c r="ACY15">
        <v>99.058999999999997</v>
      </c>
      <c r="ACZ15">
        <v>99.844999999999999</v>
      </c>
      <c r="ADA15">
        <v>0</v>
      </c>
      <c r="ADB15">
        <v>51.448999999999998</v>
      </c>
      <c r="ADC15">
        <v>0</v>
      </c>
      <c r="ADD15">
        <v>100</v>
      </c>
      <c r="ADE15">
        <v>0</v>
      </c>
      <c r="ADF15">
        <v>99.847999999999999</v>
      </c>
      <c r="ADG15">
        <v>51.298999999999999</v>
      </c>
      <c r="ADH15">
        <v>100</v>
      </c>
      <c r="ADI15">
        <v>98.986999999999995</v>
      </c>
      <c r="ADJ15">
        <v>99.847999999999999</v>
      </c>
      <c r="ADK15">
        <v>0</v>
      </c>
      <c r="ADL15">
        <v>51.298999999999999</v>
      </c>
      <c r="ADM15">
        <v>0</v>
      </c>
      <c r="ADN15">
        <v>100</v>
      </c>
      <c r="ADO15">
        <v>0</v>
      </c>
      <c r="ADP15">
        <v>99.85</v>
      </c>
      <c r="ADQ15">
        <v>51.176000000000002</v>
      </c>
      <c r="ADR15">
        <v>100</v>
      </c>
      <c r="ADS15">
        <v>98.915999999999997</v>
      </c>
      <c r="ADT15">
        <v>99.85</v>
      </c>
      <c r="ADU15">
        <v>0</v>
      </c>
      <c r="ADV15">
        <v>51.176000000000002</v>
      </c>
      <c r="ADW15">
        <v>0</v>
      </c>
      <c r="ADX15">
        <v>100</v>
      </c>
      <c r="ADY15">
        <v>0</v>
      </c>
      <c r="ADZ15">
        <v>99.852999999999994</v>
      </c>
      <c r="AEA15">
        <v>51.075000000000003</v>
      </c>
      <c r="AEB15">
        <v>100</v>
      </c>
      <c r="AEC15">
        <v>98.846999999999994</v>
      </c>
      <c r="AED15">
        <v>99.852999999999994</v>
      </c>
      <c r="AEE15">
        <v>0</v>
      </c>
      <c r="AEF15">
        <v>51.075000000000003</v>
      </c>
      <c r="AEG15">
        <v>0</v>
      </c>
      <c r="AEH15">
        <v>100</v>
      </c>
      <c r="AEI15">
        <v>0</v>
      </c>
      <c r="AEJ15">
        <v>100</v>
      </c>
      <c r="AEK15">
        <v>57.692</v>
      </c>
      <c r="AEL15">
        <v>100</v>
      </c>
      <c r="AEM15">
        <v>99.808000000000007</v>
      </c>
      <c r="AEN15">
        <v>100</v>
      </c>
      <c r="AEO15">
        <v>0</v>
      </c>
      <c r="AEP15">
        <v>57.692</v>
      </c>
      <c r="AEQ15">
        <v>0</v>
      </c>
      <c r="AER15">
        <v>100</v>
      </c>
      <c r="AES15">
        <v>0</v>
      </c>
      <c r="AET15">
        <v>100</v>
      </c>
      <c r="AEU15">
        <v>54.762</v>
      </c>
      <c r="AEV15">
        <v>100</v>
      </c>
      <c r="AEW15">
        <v>99.710999999999999</v>
      </c>
      <c r="AEX15">
        <v>100</v>
      </c>
      <c r="AEY15">
        <v>0</v>
      </c>
      <c r="AEZ15">
        <v>54.762</v>
      </c>
      <c r="AFA15">
        <v>0</v>
      </c>
      <c r="AFB15">
        <v>100</v>
      </c>
      <c r="AFC15">
        <v>0</v>
      </c>
      <c r="AFD15">
        <v>100</v>
      </c>
      <c r="AFE15">
        <v>53.448</v>
      </c>
      <c r="AFF15">
        <v>100</v>
      </c>
      <c r="AFG15">
        <v>99.620999999999995</v>
      </c>
      <c r="AFH15">
        <v>100</v>
      </c>
      <c r="AFI15">
        <v>0</v>
      </c>
      <c r="AFJ15">
        <v>53.448</v>
      </c>
      <c r="AFK15">
        <v>0</v>
      </c>
      <c r="AFL15">
        <v>100</v>
      </c>
      <c r="AFM15">
        <v>0</v>
      </c>
      <c r="AFN15">
        <v>100</v>
      </c>
      <c r="AFO15">
        <v>52.703000000000003</v>
      </c>
      <c r="AFP15">
        <v>100</v>
      </c>
      <c r="AFQ15">
        <v>99.534000000000006</v>
      </c>
      <c r="AFR15">
        <v>100</v>
      </c>
      <c r="AFS15">
        <v>0</v>
      </c>
      <c r="AFT15">
        <v>52.703000000000003</v>
      </c>
      <c r="AFU15">
        <v>0</v>
      </c>
      <c r="AFV15">
        <v>100</v>
      </c>
      <c r="AFW15">
        <v>0</v>
      </c>
      <c r="AFX15">
        <v>100</v>
      </c>
      <c r="AFY15">
        <v>52.222000000000001</v>
      </c>
      <c r="AFZ15">
        <v>100</v>
      </c>
      <c r="AGA15">
        <v>99.450999999999993</v>
      </c>
      <c r="AGB15">
        <v>100</v>
      </c>
      <c r="AGC15">
        <v>0</v>
      </c>
      <c r="AGD15">
        <v>52.222000000000001</v>
      </c>
      <c r="AGE15">
        <v>0</v>
      </c>
      <c r="AGF15">
        <v>100</v>
      </c>
      <c r="AGG15">
        <v>0</v>
      </c>
      <c r="AGH15">
        <v>100</v>
      </c>
      <c r="AGI15">
        <v>51.887</v>
      </c>
      <c r="AGJ15">
        <v>100</v>
      </c>
      <c r="AGK15">
        <v>99.369</v>
      </c>
      <c r="AGL15">
        <v>100</v>
      </c>
      <c r="AGM15">
        <v>0</v>
      </c>
      <c r="AGN15">
        <v>51.887</v>
      </c>
      <c r="AGO15">
        <v>0</v>
      </c>
      <c r="AGP15">
        <v>100</v>
      </c>
      <c r="AGQ15">
        <v>0</v>
      </c>
      <c r="AGR15">
        <v>100</v>
      </c>
      <c r="AGS15">
        <v>51.639000000000003</v>
      </c>
      <c r="AGT15">
        <v>100</v>
      </c>
      <c r="AGU15">
        <v>99.289000000000001</v>
      </c>
      <c r="AGV15">
        <v>100</v>
      </c>
      <c r="AGW15">
        <v>0</v>
      </c>
      <c r="AGX15">
        <v>51.639000000000003</v>
      </c>
      <c r="AGY15">
        <v>0</v>
      </c>
      <c r="AGZ15">
        <v>100</v>
      </c>
      <c r="AHA15">
        <v>0</v>
      </c>
      <c r="AHB15">
        <v>100</v>
      </c>
      <c r="AHC15">
        <v>51.448999999999998</v>
      </c>
      <c r="AHD15">
        <v>100</v>
      </c>
      <c r="AHE15">
        <v>99.212000000000003</v>
      </c>
      <c r="AHF15">
        <v>100</v>
      </c>
      <c r="AHG15">
        <v>0</v>
      </c>
      <c r="AHH15">
        <v>51.448999999999998</v>
      </c>
      <c r="AHI15">
        <v>0</v>
      </c>
      <c r="AHJ15">
        <v>100</v>
      </c>
      <c r="AHK15">
        <v>0</v>
      </c>
      <c r="AHL15">
        <v>100</v>
      </c>
      <c r="AHM15">
        <v>51.298999999999999</v>
      </c>
      <c r="AHN15">
        <v>100</v>
      </c>
      <c r="AHO15">
        <v>99.137</v>
      </c>
      <c r="AHP15">
        <v>100</v>
      </c>
      <c r="AHQ15">
        <v>0</v>
      </c>
      <c r="AHR15">
        <v>51.298999999999999</v>
      </c>
      <c r="AHS15">
        <v>0</v>
      </c>
      <c r="AHT15">
        <v>100</v>
      </c>
      <c r="AHU15">
        <v>0</v>
      </c>
      <c r="AHV15">
        <v>100</v>
      </c>
      <c r="AHW15">
        <v>51.176000000000002</v>
      </c>
      <c r="AHX15">
        <v>100</v>
      </c>
      <c r="AHY15">
        <v>99.063000000000002</v>
      </c>
      <c r="AHZ15">
        <v>100</v>
      </c>
      <c r="AIA15">
        <v>0</v>
      </c>
      <c r="AIB15">
        <v>51.176000000000002</v>
      </c>
      <c r="AIC15">
        <v>0</v>
      </c>
      <c r="AID15">
        <v>100</v>
      </c>
      <c r="AIE15">
        <v>0</v>
      </c>
      <c r="AIF15">
        <v>100</v>
      </c>
      <c r="AIG15">
        <v>51.075000000000003</v>
      </c>
      <c r="AIH15">
        <v>100</v>
      </c>
      <c r="AII15">
        <v>98.991</v>
      </c>
      <c r="AIJ15">
        <v>100</v>
      </c>
      <c r="AIK15">
        <v>0</v>
      </c>
      <c r="AIL15">
        <v>51.075000000000003</v>
      </c>
      <c r="AIM15">
        <v>0</v>
      </c>
      <c r="AIN15">
        <v>33588</v>
      </c>
      <c r="AIO15">
        <v>0</v>
      </c>
      <c r="AIP15">
        <v>11609</v>
      </c>
      <c r="AIQ15">
        <v>21979</v>
      </c>
      <c r="AIR15">
        <v>11609</v>
      </c>
      <c r="AIS15">
        <v>0</v>
      </c>
      <c r="AIT15">
        <v>21979</v>
      </c>
      <c r="AIU15">
        <v>0</v>
      </c>
    </row>
    <row r="16" spans="1:931" x14ac:dyDescent="0.25">
      <c r="A16" t="s">
        <v>937</v>
      </c>
      <c r="B16">
        <v>50945</v>
      </c>
      <c r="C16">
        <v>3600</v>
      </c>
      <c r="D16">
        <v>47345</v>
      </c>
      <c r="E16">
        <v>26978</v>
      </c>
      <c r="F16">
        <v>12200</v>
      </c>
      <c r="G16">
        <v>14160</v>
      </c>
      <c r="H16">
        <v>15362</v>
      </c>
      <c r="I16">
        <v>16243</v>
      </c>
      <c r="J16">
        <v>16943</v>
      </c>
      <c r="K16">
        <v>17542</v>
      </c>
      <c r="L16">
        <v>18062</v>
      </c>
      <c r="M16">
        <v>18545</v>
      </c>
      <c r="N16">
        <v>19003</v>
      </c>
      <c r="O16">
        <v>19434</v>
      </c>
      <c r="P16">
        <v>19828</v>
      </c>
      <c r="Q16">
        <v>10000</v>
      </c>
      <c r="R16">
        <v>11568</v>
      </c>
      <c r="S16">
        <v>12537</v>
      </c>
      <c r="T16">
        <v>13264</v>
      </c>
      <c r="U16">
        <v>13821</v>
      </c>
      <c r="V16">
        <v>14307</v>
      </c>
      <c r="W16">
        <v>14743</v>
      </c>
      <c r="X16">
        <v>15136</v>
      </c>
      <c r="Y16">
        <v>15501</v>
      </c>
      <c r="Z16">
        <v>15834</v>
      </c>
      <c r="AA16">
        <v>16143</v>
      </c>
      <c r="AB16">
        <v>74.356999999999999</v>
      </c>
      <c r="AC16">
        <v>90.442999999999998</v>
      </c>
      <c r="AD16">
        <v>89.950999999999993</v>
      </c>
      <c r="AE16">
        <v>89.584999999999994</v>
      </c>
      <c r="AF16">
        <v>89.373999999999995</v>
      </c>
      <c r="AG16">
        <v>89.105000000000004</v>
      </c>
      <c r="AH16">
        <v>88.793000000000006</v>
      </c>
      <c r="AI16">
        <v>88.472999999999999</v>
      </c>
      <c r="AJ16">
        <v>88.245000000000005</v>
      </c>
      <c r="AK16">
        <v>88.090999999999994</v>
      </c>
      <c r="AL16">
        <v>87.97</v>
      </c>
      <c r="AM16">
        <v>87.921000000000006</v>
      </c>
      <c r="AN16">
        <v>86.573999999999998</v>
      </c>
      <c r="AO16">
        <v>85.685000000000002</v>
      </c>
      <c r="AP16">
        <v>85.216999999999999</v>
      </c>
      <c r="AQ16">
        <v>84.96</v>
      </c>
      <c r="AR16">
        <v>84.69</v>
      </c>
      <c r="AS16">
        <v>84.442999999999998</v>
      </c>
      <c r="AT16">
        <v>84.238</v>
      </c>
      <c r="AU16">
        <v>84.12</v>
      </c>
      <c r="AV16">
        <v>84.066000000000003</v>
      </c>
      <c r="AW16">
        <v>84.033000000000001</v>
      </c>
      <c r="AX16">
        <v>84.018000000000001</v>
      </c>
      <c r="AY16">
        <v>10000</v>
      </c>
      <c r="AZ16">
        <v>11568</v>
      </c>
      <c r="BA16">
        <v>12537</v>
      </c>
      <c r="BB16">
        <v>13264</v>
      </c>
      <c r="BC16">
        <v>13821</v>
      </c>
      <c r="BD16">
        <v>14307</v>
      </c>
      <c r="BE16">
        <v>14743</v>
      </c>
      <c r="BF16">
        <v>15136</v>
      </c>
      <c r="BG16">
        <v>15501</v>
      </c>
      <c r="BH16">
        <v>15834</v>
      </c>
      <c r="BI16">
        <v>16143</v>
      </c>
      <c r="BJ16">
        <v>5.6</v>
      </c>
      <c r="BK16">
        <v>6.7770000000000001</v>
      </c>
      <c r="BL16">
        <v>7.298</v>
      </c>
      <c r="BM16">
        <v>7.6980000000000004</v>
      </c>
      <c r="BN16">
        <v>8.0020000000000007</v>
      </c>
      <c r="BO16">
        <v>8.1709999999999994</v>
      </c>
      <c r="BP16">
        <v>8.2070000000000007</v>
      </c>
      <c r="BQ16">
        <v>8.2449999999999992</v>
      </c>
      <c r="BR16">
        <v>8.2959999999999994</v>
      </c>
      <c r="BS16">
        <v>8.4309999999999992</v>
      </c>
      <c r="BT16">
        <v>8.4559999999999995</v>
      </c>
      <c r="BU16">
        <v>9.9</v>
      </c>
      <c r="BV16">
        <v>10.201000000000001</v>
      </c>
      <c r="BW16">
        <v>10.369</v>
      </c>
      <c r="BX16">
        <v>10.494999999999999</v>
      </c>
      <c r="BY16">
        <v>10.577999999999999</v>
      </c>
      <c r="BZ16">
        <v>10.694000000000001</v>
      </c>
      <c r="CA16">
        <v>10.763999999999999</v>
      </c>
      <c r="CB16">
        <v>10.776</v>
      </c>
      <c r="CC16">
        <v>10.78</v>
      </c>
      <c r="CD16">
        <v>10.787000000000001</v>
      </c>
      <c r="CE16">
        <v>10.747999999999999</v>
      </c>
      <c r="CF16">
        <v>10.75</v>
      </c>
      <c r="CG16">
        <v>11.281000000000001</v>
      </c>
      <c r="CH16">
        <v>11.382</v>
      </c>
      <c r="CI16">
        <v>11.347</v>
      </c>
      <c r="CJ16">
        <v>11.287000000000001</v>
      </c>
      <c r="CK16">
        <v>11.372</v>
      </c>
      <c r="CL16">
        <v>11.47</v>
      </c>
      <c r="CM16">
        <v>11.476000000000001</v>
      </c>
      <c r="CN16">
        <v>11.432</v>
      </c>
      <c r="CO16">
        <v>11.456</v>
      </c>
      <c r="CP16">
        <v>11.441000000000001</v>
      </c>
      <c r="CQ16">
        <v>1075</v>
      </c>
      <c r="CR16">
        <v>1305</v>
      </c>
      <c r="CS16">
        <v>1427</v>
      </c>
      <c r="CT16">
        <v>1505</v>
      </c>
      <c r="CU16">
        <v>1560</v>
      </c>
      <c r="CV16">
        <v>1627</v>
      </c>
      <c r="CW16">
        <v>1691</v>
      </c>
      <c r="CX16">
        <v>1737</v>
      </c>
      <c r="CY16">
        <v>1772</v>
      </c>
      <c r="CZ16">
        <v>1814</v>
      </c>
      <c r="DA16">
        <v>1847</v>
      </c>
      <c r="DB16">
        <v>990</v>
      </c>
      <c r="DC16">
        <v>1180</v>
      </c>
      <c r="DD16">
        <v>1300</v>
      </c>
      <c r="DE16">
        <v>1392</v>
      </c>
      <c r="DF16">
        <v>1462</v>
      </c>
      <c r="DG16">
        <v>1530</v>
      </c>
      <c r="DH16">
        <v>1587</v>
      </c>
      <c r="DI16">
        <v>1631</v>
      </c>
      <c r="DJ16">
        <v>1671</v>
      </c>
      <c r="DK16">
        <v>1708</v>
      </c>
      <c r="DL16">
        <v>1735</v>
      </c>
      <c r="DM16">
        <v>560</v>
      </c>
      <c r="DN16">
        <v>784</v>
      </c>
      <c r="DO16">
        <v>915</v>
      </c>
      <c r="DP16">
        <v>1021</v>
      </c>
      <c r="DQ16">
        <v>1106</v>
      </c>
      <c r="DR16">
        <v>1169</v>
      </c>
      <c r="DS16">
        <v>1210</v>
      </c>
      <c r="DT16">
        <v>1248</v>
      </c>
      <c r="DU16">
        <v>1286</v>
      </c>
      <c r="DV16">
        <v>1335</v>
      </c>
      <c r="DW16">
        <v>1365</v>
      </c>
      <c r="DX16">
        <v>29563</v>
      </c>
      <c r="DY16">
        <v>30031</v>
      </c>
      <c r="DZ16">
        <v>30310</v>
      </c>
      <c r="EA16">
        <v>30486</v>
      </c>
      <c r="EB16">
        <v>30644</v>
      </c>
      <c r="EC16">
        <v>30772</v>
      </c>
      <c r="ED16">
        <v>30871</v>
      </c>
      <c r="EE16">
        <v>30965</v>
      </c>
      <c r="EF16">
        <v>31058</v>
      </c>
      <c r="EG16">
        <v>31156</v>
      </c>
      <c r="EH16">
        <v>31241</v>
      </c>
      <c r="EI16">
        <v>26868</v>
      </c>
      <c r="EJ16">
        <v>26954</v>
      </c>
      <c r="EK16">
        <v>27008</v>
      </c>
      <c r="EL16">
        <v>27049</v>
      </c>
      <c r="EM16">
        <v>27105</v>
      </c>
      <c r="EN16">
        <v>27135</v>
      </c>
      <c r="EO16">
        <v>27135</v>
      </c>
      <c r="EP16">
        <v>27142</v>
      </c>
      <c r="EQ16">
        <v>27164</v>
      </c>
      <c r="ER16">
        <v>27205</v>
      </c>
      <c r="ES16">
        <v>27239</v>
      </c>
      <c r="ET16">
        <v>90.887</v>
      </c>
      <c r="EU16">
        <v>89.756</v>
      </c>
      <c r="EV16">
        <v>89.106999999999999</v>
      </c>
      <c r="EW16">
        <v>88.725999999999999</v>
      </c>
      <c r="EX16">
        <v>88.450999999999993</v>
      </c>
      <c r="EY16">
        <v>88.183000000000007</v>
      </c>
      <c r="EZ16">
        <v>87.900999999999996</v>
      </c>
      <c r="FA16">
        <v>87.655000000000001</v>
      </c>
      <c r="FB16">
        <v>87.465000000000003</v>
      </c>
      <c r="FC16">
        <v>87.320999999999998</v>
      </c>
      <c r="FD16">
        <v>87.191000000000003</v>
      </c>
      <c r="FE16">
        <v>25953</v>
      </c>
      <c r="FF16">
        <v>96.200999999999993</v>
      </c>
      <c r="FG16">
        <v>9946</v>
      </c>
      <c r="FH16">
        <v>11393</v>
      </c>
      <c r="FI16">
        <v>12296</v>
      </c>
      <c r="FJ16">
        <v>12989</v>
      </c>
      <c r="FK16">
        <v>13530</v>
      </c>
      <c r="FL16">
        <v>13972</v>
      </c>
      <c r="FM16">
        <v>14334</v>
      </c>
      <c r="FN16">
        <v>14674</v>
      </c>
      <c r="FO16">
        <v>15018</v>
      </c>
      <c r="FP16">
        <v>15352</v>
      </c>
      <c r="FQ16">
        <v>15666</v>
      </c>
      <c r="FR16">
        <v>81.525000000000006</v>
      </c>
      <c r="FS16">
        <v>80.462999999999994</v>
      </c>
      <c r="FT16">
        <v>80.045000000000002</v>
      </c>
      <c r="FU16">
        <v>79.966999999999999</v>
      </c>
      <c r="FV16">
        <v>79.858999999999995</v>
      </c>
      <c r="FW16">
        <v>79.649000000000001</v>
      </c>
      <c r="FX16">
        <v>79.363</v>
      </c>
      <c r="FY16">
        <v>79.126000000000005</v>
      </c>
      <c r="FZ16">
        <v>79.031999999999996</v>
      </c>
      <c r="GA16">
        <v>78.995999999999995</v>
      </c>
      <c r="GB16">
        <v>79.012</v>
      </c>
      <c r="GC16">
        <v>11700</v>
      </c>
      <c r="GD16">
        <v>13460</v>
      </c>
      <c r="GE16">
        <v>14557</v>
      </c>
      <c r="GF16">
        <v>15372</v>
      </c>
      <c r="GG16">
        <v>16020</v>
      </c>
      <c r="GH16">
        <v>16574</v>
      </c>
      <c r="GI16">
        <v>17056</v>
      </c>
      <c r="GJ16">
        <v>17501</v>
      </c>
      <c r="GK16">
        <v>17922</v>
      </c>
      <c r="GL16">
        <v>18315</v>
      </c>
      <c r="GM16">
        <v>18676</v>
      </c>
      <c r="GN16">
        <v>95.906000000000006</v>
      </c>
      <c r="GO16">
        <v>95.055999999999997</v>
      </c>
      <c r="GP16">
        <v>94.76</v>
      </c>
      <c r="GQ16">
        <v>94.641000000000005</v>
      </c>
      <c r="GR16">
        <v>94.555000000000007</v>
      </c>
      <c r="GS16">
        <v>94.484999999999999</v>
      </c>
      <c r="GT16">
        <v>94.43</v>
      </c>
      <c r="GU16">
        <v>94.373000000000005</v>
      </c>
      <c r="GV16">
        <v>94.311000000000007</v>
      </c>
      <c r="GW16">
        <v>94.245000000000005</v>
      </c>
      <c r="GX16">
        <v>94.192999999999998</v>
      </c>
      <c r="GY16">
        <v>25745</v>
      </c>
      <c r="GZ16">
        <v>21600</v>
      </c>
      <c r="HA16">
        <v>22145</v>
      </c>
      <c r="HB16">
        <v>25200</v>
      </c>
      <c r="HC16">
        <v>22145</v>
      </c>
      <c r="HD16">
        <v>0</v>
      </c>
      <c r="HE16">
        <v>3600</v>
      </c>
      <c r="HF16">
        <v>21600</v>
      </c>
      <c r="HG16">
        <v>26214</v>
      </c>
      <c r="HH16">
        <v>466</v>
      </c>
      <c r="HI16">
        <v>26158</v>
      </c>
      <c r="HJ16">
        <v>522</v>
      </c>
      <c r="HK16">
        <v>26158</v>
      </c>
      <c r="HL16">
        <v>0</v>
      </c>
      <c r="HM16">
        <v>56</v>
      </c>
      <c r="HN16">
        <v>466</v>
      </c>
      <c r="HO16">
        <v>11184</v>
      </c>
      <c r="HP16">
        <v>222</v>
      </c>
      <c r="HQ16">
        <v>10352</v>
      </c>
      <c r="HR16">
        <v>1054</v>
      </c>
      <c r="HS16">
        <v>10352</v>
      </c>
      <c r="HT16">
        <v>0</v>
      </c>
      <c r="HU16">
        <v>832</v>
      </c>
      <c r="HV16">
        <v>222</v>
      </c>
      <c r="HW16">
        <v>12865</v>
      </c>
      <c r="HX16">
        <v>308</v>
      </c>
      <c r="HY16">
        <v>11838</v>
      </c>
      <c r="HZ16">
        <v>1335</v>
      </c>
      <c r="IA16">
        <v>11838</v>
      </c>
      <c r="IB16">
        <v>0</v>
      </c>
      <c r="IC16">
        <v>1027</v>
      </c>
      <c r="ID16">
        <v>308</v>
      </c>
      <c r="IE16">
        <v>13890</v>
      </c>
      <c r="IF16">
        <v>353</v>
      </c>
      <c r="IG16">
        <v>12733</v>
      </c>
      <c r="IH16">
        <v>1510</v>
      </c>
      <c r="II16">
        <v>12733</v>
      </c>
      <c r="IJ16">
        <v>0</v>
      </c>
      <c r="IK16">
        <v>1157</v>
      </c>
      <c r="IL16">
        <v>353</v>
      </c>
      <c r="IM16">
        <v>14660</v>
      </c>
      <c r="IN16">
        <v>383</v>
      </c>
      <c r="IO16">
        <v>13401</v>
      </c>
      <c r="IP16">
        <v>1642</v>
      </c>
      <c r="IQ16">
        <v>13401</v>
      </c>
      <c r="IR16">
        <v>0</v>
      </c>
      <c r="IS16">
        <v>1259</v>
      </c>
      <c r="IT16">
        <v>383</v>
      </c>
      <c r="IU16">
        <v>15255</v>
      </c>
      <c r="IV16">
        <v>413</v>
      </c>
      <c r="IW16">
        <v>13934</v>
      </c>
      <c r="IX16">
        <v>1734</v>
      </c>
      <c r="IY16">
        <v>13934</v>
      </c>
      <c r="IZ16">
        <v>0</v>
      </c>
      <c r="JA16">
        <v>1321</v>
      </c>
      <c r="JB16">
        <v>413</v>
      </c>
      <c r="JC16">
        <v>15749</v>
      </c>
      <c r="JD16">
        <v>443</v>
      </c>
      <c r="JE16">
        <v>14368</v>
      </c>
      <c r="JF16">
        <v>1824</v>
      </c>
      <c r="JG16">
        <v>14368</v>
      </c>
      <c r="JH16">
        <v>0</v>
      </c>
      <c r="JI16">
        <v>1381</v>
      </c>
      <c r="JJ16">
        <v>443</v>
      </c>
      <c r="JK16">
        <v>16164</v>
      </c>
      <c r="JL16">
        <v>473</v>
      </c>
      <c r="JM16">
        <v>14727</v>
      </c>
      <c r="JN16">
        <v>1910</v>
      </c>
      <c r="JO16">
        <v>14727</v>
      </c>
      <c r="JP16">
        <v>0</v>
      </c>
      <c r="JQ16">
        <v>1437</v>
      </c>
      <c r="JR16">
        <v>473</v>
      </c>
      <c r="JS16">
        <v>16549</v>
      </c>
      <c r="JT16">
        <v>503</v>
      </c>
      <c r="JU16">
        <v>15067</v>
      </c>
      <c r="JV16">
        <v>1985</v>
      </c>
      <c r="JW16">
        <v>15067</v>
      </c>
      <c r="JX16">
        <v>0</v>
      </c>
      <c r="JY16">
        <v>1482</v>
      </c>
      <c r="JZ16">
        <v>503</v>
      </c>
      <c r="KA16">
        <v>16924</v>
      </c>
      <c r="KB16">
        <v>533</v>
      </c>
      <c r="KC16">
        <v>15397</v>
      </c>
      <c r="KD16">
        <v>2060</v>
      </c>
      <c r="KE16">
        <v>15397</v>
      </c>
      <c r="KF16">
        <v>0</v>
      </c>
      <c r="KG16">
        <v>1527</v>
      </c>
      <c r="KH16">
        <v>533</v>
      </c>
      <c r="KI16">
        <v>17280</v>
      </c>
      <c r="KJ16">
        <v>563</v>
      </c>
      <c r="KK16">
        <v>15708</v>
      </c>
      <c r="KL16">
        <v>2135</v>
      </c>
      <c r="KM16">
        <v>15708</v>
      </c>
      <c r="KN16">
        <v>0</v>
      </c>
      <c r="KO16">
        <v>1572</v>
      </c>
      <c r="KP16">
        <v>563</v>
      </c>
      <c r="KQ16">
        <v>17608</v>
      </c>
      <c r="KR16">
        <v>593</v>
      </c>
      <c r="KS16">
        <v>16000</v>
      </c>
      <c r="KT16">
        <v>2201</v>
      </c>
      <c r="KU16">
        <v>16000</v>
      </c>
      <c r="KV16">
        <v>0</v>
      </c>
      <c r="KW16">
        <v>1608</v>
      </c>
      <c r="KX16">
        <v>593</v>
      </c>
      <c r="KY16">
        <v>11248</v>
      </c>
      <c r="KZ16">
        <v>952</v>
      </c>
      <c r="LA16">
        <v>11084</v>
      </c>
      <c r="LB16">
        <v>1116</v>
      </c>
      <c r="LC16">
        <v>10340</v>
      </c>
      <c r="LD16">
        <v>744</v>
      </c>
      <c r="LE16">
        <v>908</v>
      </c>
      <c r="LF16">
        <v>208</v>
      </c>
      <c r="LG16">
        <v>12976</v>
      </c>
      <c r="LH16">
        <v>1184</v>
      </c>
      <c r="LI16">
        <v>12795</v>
      </c>
      <c r="LJ16">
        <v>1365</v>
      </c>
      <c r="LK16">
        <v>11895</v>
      </c>
      <c r="LL16">
        <v>900</v>
      </c>
      <c r="LM16">
        <v>1081</v>
      </c>
      <c r="LN16">
        <v>284</v>
      </c>
      <c r="LO16">
        <v>14046</v>
      </c>
      <c r="LP16">
        <v>1316</v>
      </c>
      <c r="LQ16">
        <v>13867</v>
      </c>
      <c r="LR16">
        <v>1495</v>
      </c>
      <c r="LS16">
        <v>12865</v>
      </c>
      <c r="LT16">
        <v>1002</v>
      </c>
      <c r="LU16">
        <v>1181</v>
      </c>
      <c r="LV16">
        <v>314</v>
      </c>
      <c r="LW16">
        <v>14847</v>
      </c>
      <c r="LX16">
        <v>1396</v>
      </c>
      <c r="LY16">
        <v>14661</v>
      </c>
      <c r="LZ16">
        <v>1582</v>
      </c>
      <c r="MA16">
        <v>13594</v>
      </c>
      <c r="MB16">
        <v>1067</v>
      </c>
      <c r="MC16">
        <v>1253</v>
      </c>
      <c r="MD16">
        <v>329</v>
      </c>
      <c r="ME16">
        <v>15472</v>
      </c>
      <c r="MF16">
        <v>1471</v>
      </c>
      <c r="MG16">
        <v>15314</v>
      </c>
      <c r="MH16">
        <v>1629</v>
      </c>
      <c r="MI16">
        <v>14187</v>
      </c>
      <c r="MJ16">
        <v>1127</v>
      </c>
      <c r="MK16">
        <v>1285</v>
      </c>
      <c r="ML16">
        <v>344</v>
      </c>
      <c r="MM16">
        <v>15996</v>
      </c>
      <c r="MN16">
        <v>1546</v>
      </c>
      <c r="MO16">
        <v>15868</v>
      </c>
      <c r="MP16">
        <v>1674</v>
      </c>
      <c r="MQ16">
        <v>14681</v>
      </c>
      <c r="MR16">
        <v>1187</v>
      </c>
      <c r="MS16">
        <v>1315</v>
      </c>
      <c r="MT16">
        <v>359</v>
      </c>
      <c r="MU16">
        <v>16441</v>
      </c>
      <c r="MV16">
        <v>1621</v>
      </c>
      <c r="MW16">
        <v>16343</v>
      </c>
      <c r="MX16">
        <v>1719</v>
      </c>
      <c r="MY16">
        <v>15096</v>
      </c>
      <c r="MZ16">
        <v>1247</v>
      </c>
      <c r="NA16">
        <v>1345</v>
      </c>
      <c r="NB16">
        <v>374</v>
      </c>
      <c r="NC16">
        <v>16856</v>
      </c>
      <c r="ND16">
        <v>1689</v>
      </c>
      <c r="NE16">
        <v>16781</v>
      </c>
      <c r="NF16">
        <v>1764</v>
      </c>
      <c r="NG16">
        <v>15481</v>
      </c>
      <c r="NH16">
        <v>1300</v>
      </c>
      <c r="NI16">
        <v>1375</v>
      </c>
      <c r="NJ16">
        <v>389</v>
      </c>
      <c r="NK16">
        <v>17261</v>
      </c>
      <c r="NL16">
        <v>1742</v>
      </c>
      <c r="NM16">
        <v>17194</v>
      </c>
      <c r="NN16">
        <v>1809</v>
      </c>
      <c r="NO16">
        <v>15856</v>
      </c>
      <c r="NP16">
        <v>1338</v>
      </c>
      <c r="NQ16">
        <v>1405</v>
      </c>
      <c r="NR16">
        <v>404</v>
      </c>
      <c r="NS16">
        <v>17647</v>
      </c>
      <c r="NT16">
        <v>1787</v>
      </c>
      <c r="NU16">
        <v>17580</v>
      </c>
      <c r="NV16">
        <v>1854</v>
      </c>
      <c r="NW16">
        <v>16212</v>
      </c>
      <c r="NX16">
        <v>1368</v>
      </c>
      <c r="NY16">
        <v>1435</v>
      </c>
      <c r="NZ16">
        <v>419</v>
      </c>
      <c r="OA16">
        <v>18005</v>
      </c>
      <c r="OB16">
        <v>1823</v>
      </c>
      <c r="OC16">
        <v>17929</v>
      </c>
      <c r="OD16">
        <v>1899</v>
      </c>
      <c r="OE16">
        <v>16540</v>
      </c>
      <c r="OF16">
        <v>1389</v>
      </c>
      <c r="OG16">
        <v>1465</v>
      </c>
      <c r="OH16">
        <v>434</v>
      </c>
      <c r="OI16">
        <v>12007</v>
      </c>
      <c r="OJ16">
        <v>193</v>
      </c>
      <c r="OK16">
        <v>11587</v>
      </c>
      <c r="OL16">
        <v>613</v>
      </c>
      <c r="OM16">
        <v>11587</v>
      </c>
      <c r="ON16">
        <v>0</v>
      </c>
      <c r="OO16">
        <v>420</v>
      </c>
      <c r="OP16">
        <v>193</v>
      </c>
      <c r="OQ16">
        <v>13882</v>
      </c>
      <c r="OR16">
        <v>278</v>
      </c>
      <c r="OS16">
        <v>13316</v>
      </c>
      <c r="OT16">
        <v>844</v>
      </c>
      <c r="OU16">
        <v>13316</v>
      </c>
      <c r="OV16">
        <v>0</v>
      </c>
      <c r="OW16">
        <v>566</v>
      </c>
      <c r="OX16">
        <v>278</v>
      </c>
      <c r="OY16">
        <v>15052</v>
      </c>
      <c r="OZ16">
        <v>310</v>
      </c>
      <c r="PA16">
        <v>14372</v>
      </c>
      <c r="PB16">
        <v>990</v>
      </c>
      <c r="PC16">
        <v>14372</v>
      </c>
      <c r="PD16">
        <v>0</v>
      </c>
      <c r="PE16">
        <v>680</v>
      </c>
      <c r="PF16">
        <v>310</v>
      </c>
      <c r="PG16">
        <v>15918</v>
      </c>
      <c r="PH16">
        <v>325</v>
      </c>
      <c r="PI16">
        <v>15152</v>
      </c>
      <c r="PJ16">
        <v>1091</v>
      </c>
      <c r="PK16">
        <v>15152</v>
      </c>
      <c r="PL16">
        <v>0</v>
      </c>
      <c r="PM16">
        <v>766</v>
      </c>
      <c r="PN16">
        <v>325</v>
      </c>
      <c r="PO16">
        <v>16603</v>
      </c>
      <c r="PP16">
        <v>340</v>
      </c>
      <c r="PQ16">
        <v>15778</v>
      </c>
      <c r="PR16">
        <v>1165</v>
      </c>
      <c r="PS16">
        <v>15778</v>
      </c>
      <c r="PT16">
        <v>0</v>
      </c>
      <c r="PU16">
        <v>825</v>
      </c>
      <c r="PV16">
        <v>340</v>
      </c>
      <c r="PW16">
        <v>17187</v>
      </c>
      <c r="PX16">
        <v>355</v>
      </c>
      <c r="PY16">
        <v>16317</v>
      </c>
      <c r="PZ16">
        <v>1225</v>
      </c>
      <c r="QA16">
        <v>16317</v>
      </c>
      <c r="QB16">
        <v>0</v>
      </c>
      <c r="QC16">
        <v>870</v>
      </c>
      <c r="QD16">
        <v>355</v>
      </c>
      <c r="QE16">
        <v>17692</v>
      </c>
      <c r="QF16">
        <v>370</v>
      </c>
      <c r="QG16">
        <v>16790</v>
      </c>
      <c r="QH16">
        <v>1272</v>
      </c>
      <c r="QI16">
        <v>16790</v>
      </c>
      <c r="QJ16">
        <v>0</v>
      </c>
      <c r="QK16">
        <v>902</v>
      </c>
      <c r="QL16">
        <v>370</v>
      </c>
      <c r="QM16">
        <v>18160</v>
      </c>
      <c r="QN16">
        <v>385</v>
      </c>
      <c r="QO16">
        <v>17228</v>
      </c>
      <c r="QP16">
        <v>1317</v>
      </c>
      <c r="QQ16">
        <v>17228</v>
      </c>
      <c r="QR16">
        <v>0</v>
      </c>
      <c r="QS16">
        <v>932</v>
      </c>
      <c r="QT16">
        <v>385</v>
      </c>
      <c r="QU16">
        <v>18603</v>
      </c>
      <c r="QV16">
        <v>400</v>
      </c>
      <c r="QW16">
        <v>17641</v>
      </c>
      <c r="QX16">
        <v>1362</v>
      </c>
      <c r="QY16">
        <v>17641</v>
      </c>
      <c r="QZ16">
        <v>0</v>
      </c>
      <c r="RA16">
        <v>962</v>
      </c>
      <c r="RB16">
        <v>400</v>
      </c>
      <c r="RC16">
        <v>19019</v>
      </c>
      <c r="RD16">
        <v>415</v>
      </c>
      <c r="RE16">
        <v>18027</v>
      </c>
      <c r="RF16">
        <v>1407</v>
      </c>
      <c r="RG16">
        <v>18027</v>
      </c>
      <c r="RH16">
        <v>0</v>
      </c>
      <c r="RI16">
        <v>992</v>
      </c>
      <c r="RJ16">
        <v>415</v>
      </c>
      <c r="RK16">
        <v>19398</v>
      </c>
      <c r="RL16">
        <v>430</v>
      </c>
      <c r="RM16">
        <v>18385</v>
      </c>
      <c r="RN16">
        <v>1443</v>
      </c>
      <c r="RO16">
        <v>18385</v>
      </c>
      <c r="RP16">
        <v>0</v>
      </c>
      <c r="RQ16">
        <v>1013</v>
      </c>
      <c r="RR16">
        <v>430</v>
      </c>
      <c r="RS16">
        <v>23236</v>
      </c>
      <c r="RT16">
        <v>453</v>
      </c>
      <c r="RU16">
        <v>19607</v>
      </c>
      <c r="RV16">
        <v>453</v>
      </c>
      <c r="RW16">
        <v>19607</v>
      </c>
      <c r="RX16">
        <v>0</v>
      </c>
      <c r="RY16">
        <v>0</v>
      </c>
      <c r="RZ16">
        <v>453</v>
      </c>
      <c r="SA16">
        <v>20060</v>
      </c>
      <c r="SB16">
        <v>11162</v>
      </c>
      <c r="SC16">
        <v>186</v>
      </c>
      <c r="SD16">
        <v>10135</v>
      </c>
      <c r="SE16">
        <v>899</v>
      </c>
      <c r="SF16">
        <v>10135</v>
      </c>
      <c r="SG16">
        <v>0</v>
      </c>
      <c r="SH16">
        <v>713</v>
      </c>
      <c r="SI16">
        <v>186</v>
      </c>
      <c r="SJ16">
        <v>11034</v>
      </c>
      <c r="SK16">
        <v>12833</v>
      </c>
      <c r="SL16">
        <v>252</v>
      </c>
      <c r="SM16">
        <v>11605</v>
      </c>
      <c r="SN16">
        <v>1132</v>
      </c>
      <c r="SO16">
        <v>11605</v>
      </c>
      <c r="SP16">
        <v>0</v>
      </c>
      <c r="SQ16">
        <v>880</v>
      </c>
      <c r="SR16">
        <v>252</v>
      </c>
      <c r="SS16">
        <v>12737</v>
      </c>
      <c r="ST16">
        <v>13858</v>
      </c>
      <c r="SU16">
        <v>282</v>
      </c>
      <c r="SV16">
        <v>12500</v>
      </c>
      <c r="SW16">
        <v>1262</v>
      </c>
      <c r="SX16">
        <v>12500</v>
      </c>
      <c r="SY16">
        <v>0</v>
      </c>
      <c r="SZ16">
        <v>980</v>
      </c>
      <c r="TA16">
        <v>282</v>
      </c>
      <c r="TB16">
        <v>13762</v>
      </c>
      <c r="TC16">
        <v>14628</v>
      </c>
      <c r="TD16">
        <v>297</v>
      </c>
      <c r="TE16">
        <v>13168</v>
      </c>
      <c r="TF16">
        <v>1349</v>
      </c>
      <c r="TG16">
        <v>13168</v>
      </c>
      <c r="TH16">
        <v>0</v>
      </c>
      <c r="TI16">
        <v>1052</v>
      </c>
      <c r="TJ16">
        <v>297</v>
      </c>
      <c r="TK16">
        <v>14517</v>
      </c>
      <c r="TL16">
        <v>15223</v>
      </c>
      <c r="TM16">
        <v>312</v>
      </c>
      <c r="TN16">
        <v>13701</v>
      </c>
      <c r="TO16">
        <v>1396</v>
      </c>
      <c r="TP16">
        <v>13701</v>
      </c>
      <c r="TQ16">
        <v>0</v>
      </c>
      <c r="TR16">
        <v>1084</v>
      </c>
      <c r="TS16">
        <v>312</v>
      </c>
      <c r="TT16">
        <v>15097</v>
      </c>
      <c r="TU16">
        <v>15717</v>
      </c>
      <c r="TV16">
        <v>327</v>
      </c>
      <c r="TW16">
        <v>14135</v>
      </c>
      <c r="TX16">
        <v>1441</v>
      </c>
      <c r="TY16">
        <v>14135</v>
      </c>
      <c r="TZ16">
        <v>0</v>
      </c>
      <c r="UA16">
        <v>1114</v>
      </c>
      <c r="UB16">
        <v>327</v>
      </c>
      <c r="UC16">
        <v>15576</v>
      </c>
      <c r="UD16">
        <v>16132</v>
      </c>
      <c r="UE16">
        <v>342</v>
      </c>
      <c r="UF16">
        <v>14494</v>
      </c>
      <c r="UG16">
        <v>1486</v>
      </c>
      <c r="UH16">
        <v>14494</v>
      </c>
      <c r="UI16">
        <v>0</v>
      </c>
      <c r="UJ16">
        <v>1144</v>
      </c>
      <c r="UK16">
        <v>342</v>
      </c>
      <c r="UL16">
        <v>15980</v>
      </c>
      <c r="UM16">
        <v>16517</v>
      </c>
      <c r="UN16">
        <v>357</v>
      </c>
      <c r="UO16">
        <v>14834</v>
      </c>
      <c r="UP16">
        <v>1531</v>
      </c>
      <c r="UQ16">
        <v>14834</v>
      </c>
      <c r="UR16">
        <v>0</v>
      </c>
      <c r="US16">
        <v>1174</v>
      </c>
      <c r="UT16">
        <v>357</v>
      </c>
      <c r="UU16">
        <v>16365</v>
      </c>
      <c r="UV16">
        <v>16892</v>
      </c>
      <c r="UW16">
        <v>372</v>
      </c>
      <c r="UX16">
        <v>15164</v>
      </c>
      <c r="UY16">
        <v>1576</v>
      </c>
      <c r="UZ16">
        <v>15164</v>
      </c>
      <c r="VA16">
        <v>0</v>
      </c>
      <c r="VB16">
        <v>1204</v>
      </c>
      <c r="VC16">
        <v>372</v>
      </c>
      <c r="VD16">
        <v>16740</v>
      </c>
      <c r="VE16">
        <v>17248</v>
      </c>
      <c r="VF16">
        <v>387</v>
      </c>
      <c r="VG16">
        <v>15475</v>
      </c>
      <c r="VH16">
        <v>1621</v>
      </c>
      <c r="VI16">
        <v>15475</v>
      </c>
      <c r="VJ16">
        <v>0</v>
      </c>
      <c r="VK16">
        <v>1234</v>
      </c>
      <c r="VL16">
        <v>387</v>
      </c>
      <c r="VM16">
        <v>17096</v>
      </c>
      <c r="VN16">
        <v>17576</v>
      </c>
      <c r="VO16">
        <v>402</v>
      </c>
      <c r="VP16">
        <v>15767</v>
      </c>
      <c r="VQ16">
        <v>1666</v>
      </c>
      <c r="VR16">
        <v>15767</v>
      </c>
      <c r="VS16">
        <v>0</v>
      </c>
      <c r="VT16">
        <v>1264</v>
      </c>
      <c r="VU16">
        <v>402</v>
      </c>
      <c r="VV16">
        <v>17433</v>
      </c>
      <c r="VW16">
        <v>11155</v>
      </c>
      <c r="VX16">
        <v>164</v>
      </c>
      <c r="VY16">
        <v>10177</v>
      </c>
      <c r="VZ16">
        <v>403</v>
      </c>
      <c r="WA16">
        <v>10177</v>
      </c>
      <c r="WB16">
        <v>0</v>
      </c>
      <c r="WC16">
        <v>221</v>
      </c>
      <c r="WD16">
        <v>164</v>
      </c>
      <c r="WE16">
        <v>10562</v>
      </c>
      <c r="WF16">
        <v>12811</v>
      </c>
      <c r="WG16">
        <v>224</v>
      </c>
      <c r="WH16">
        <v>11603</v>
      </c>
      <c r="WI16">
        <v>558</v>
      </c>
      <c r="WJ16">
        <v>11603</v>
      </c>
      <c r="WK16">
        <v>0</v>
      </c>
      <c r="WL16">
        <v>306</v>
      </c>
      <c r="WM16">
        <v>224</v>
      </c>
      <c r="WN16">
        <v>12133</v>
      </c>
      <c r="WO16">
        <v>13834</v>
      </c>
      <c r="WP16">
        <v>254</v>
      </c>
      <c r="WQ16">
        <v>12463</v>
      </c>
      <c r="WR16">
        <v>656</v>
      </c>
      <c r="WS16">
        <v>12463</v>
      </c>
      <c r="WT16">
        <v>0</v>
      </c>
      <c r="WU16">
        <v>374</v>
      </c>
      <c r="WV16">
        <v>254</v>
      </c>
      <c r="WW16">
        <v>13091</v>
      </c>
      <c r="WX16">
        <v>14604</v>
      </c>
      <c r="WY16">
        <v>269</v>
      </c>
      <c r="WZ16">
        <v>13101</v>
      </c>
      <c r="XA16">
        <v>727</v>
      </c>
      <c r="XB16">
        <v>13101</v>
      </c>
      <c r="XC16">
        <v>0</v>
      </c>
      <c r="XD16">
        <v>430</v>
      </c>
      <c r="XE16">
        <v>269</v>
      </c>
      <c r="XF16">
        <v>13800</v>
      </c>
      <c r="XG16">
        <v>15199</v>
      </c>
      <c r="XH16">
        <v>284</v>
      </c>
      <c r="XI16">
        <v>13605</v>
      </c>
      <c r="XJ16">
        <v>772</v>
      </c>
      <c r="XK16">
        <v>13605</v>
      </c>
      <c r="XL16">
        <v>0</v>
      </c>
      <c r="XM16">
        <v>460</v>
      </c>
      <c r="XN16">
        <v>284</v>
      </c>
      <c r="XO16">
        <v>14349</v>
      </c>
      <c r="XP16">
        <v>15693</v>
      </c>
      <c r="XQ16">
        <v>299</v>
      </c>
      <c r="XR16">
        <v>14024</v>
      </c>
      <c r="XS16">
        <v>817</v>
      </c>
      <c r="XT16">
        <v>14024</v>
      </c>
      <c r="XU16">
        <v>0</v>
      </c>
      <c r="XV16">
        <v>490</v>
      </c>
      <c r="XW16">
        <v>299</v>
      </c>
      <c r="XX16">
        <v>14813</v>
      </c>
      <c r="XY16">
        <v>16108</v>
      </c>
      <c r="XZ16">
        <v>314</v>
      </c>
      <c r="YA16">
        <v>14381</v>
      </c>
      <c r="YB16">
        <v>862</v>
      </c>
      <c r="YC16">
        <v>14381</v>
      </c>
      <c r="YD16">
        <v>0</v>
      </c>
      <c r="YE16">
        <v>520</v>
      </c>
      <c r="YF16">
        <v>314</v>
      </c>
      <c r="YG16">
        <v>15215</v>
      </c>
      <c r="YH16">
        <v>16493</v>
      </c>
      <c r="YI16">
        <v>329</v>
      </c>
      <c r="YJ16">
        <v>14721</v>
      </c>
      <c r="YK16">
        <v>907</v>
      </c>
      <c r="YL16">
        <v>14721</v>
      </c>
      <c r="YM16">
        <v>0</v>
      </c>
      <c r="YN16">
        <v>550</v>
      </c>
      <c r="YO16">
        <v>329</v>
      </c>
      <c r="YP16">
        <v>15600</v>
      </c>
      <c r="YQ16">
        <v>16868</v>
      </c>
      <c r="YR16">
        <v>344</v>
      </c>
      <c r="YS16">
        <v>15051</v>
      </c>
      <c r="YT16">
        <v>952</v>
      </c>
      <c r="YU16">
        <v>15051</v>
      </c>
      <c r="YV16">
        <v>0</v>
      </c>
      <c r="YW16">
        <v>580</v>
      </c>
      <c r="YX16">
        <v>344</v>
      </c>
      <c r="YY16">
        <v>15975</v>
      </c>
      <c r="YZ16">
        <v>17224</v>
      </c>
      <c r="ZA16">
        <v>359</v>
      </c>
      <c r="ZB16">
        <v>15362</v>
      </c>
      <c r="ZC16">
        <v>997</v>
      </c>
      <c r="ZD16">
        <v>15362</v>
      </c>
      <c r="ZE16">
        <v>0</v>
      </c>
      <c r="ZF16">
        <v>610</v>
      </c>
      <c r="ZG16">
        <v>359</v>
      </c>
      <c r="ZH16">
        <v>16331</v>
      </c>
      <c r="ZI16">
        <v>17552</v>
      </c>
      <c r="ZJ16">
        <v>374</v>
      </c>
      <c r="ZK16">
        <v>15654</v>
      </c>
      <c r="ZL16">
        <v>1033</v>
      </c>
      <c r="ZM16">
        <v>15654</v>
      </c>
      <c r="ZN16">
        <v>0</v>
      </c>
      <c r="ZO16">
        <v>631</v>
      </c>
      <c r="ZP16">
        <v>374</v>
      </c>
      <c r="ZQ16">
        <v>16659</v>
      </c>
      <c r="ZR16">
        <v>90.254000000000005</v>
      </c>
      <c r="ZS16">
        <v>2.097</v>
      </c>
      <c r="ZT16">
        <v>88.539000000000001</v>
      </c>
      <c r="ZU16">
        <v>1.798</v>
      </c>
      <c r="ZV16">
        <v>50.034999999999997</v>
      </c>
      <c r="ZW16">
        <v>42.37</v>
      </c>
      <c r="ZX16">
        <v>88.539000000000001</v>
      </c>
      <c r="ZY16">
        <v>0</v>
      </c>
      <c r="ZZ16">
        <v>0</v>
      </c>
      <c r="AAA16">
        <v>2.097</v>
      </c>
      <c r="AAB16">
        <v>99.802999999999997</v>
      </c>
      <c r="AAC16">
        <v>83.784000000000006</v>
      </c>
      <c r="AAD16">
        <v>97.903999999999996</v>
      </c>
      <c r="AAE16">
        <v>85.293999999999997</v>
      </c>
      <c r="AAF16">
        <v>99.491</v>
      </c>
      <c r="AAG16">
        <v>96.739000000000004</v>
      </c>
      <c r="AAH16">
        <v>97.903999999999996</v>
      </c>
      <c r="AAI16">
        <v>0</v>
      </c>
      <c r="AAJ16">
        <v>85.697000000000003</v>
      </c>
      <c r="AAK16">
        <v>83.784000000000006</v>
      </c>
      <c r="AAL16">
        <v>99.751000000000005</v>
      </c>
      <c r="AAM16">
        <v>81.817999999999998</v>
      </c>
      <c r="AAN16">
        <v>98.031999999999996</v>
      </c>
      <c r="AAO16">
        <v>84.793999999999997</v>
      </c>
      <c r="AAP16">
        <v>99.331999999999994</v>
      </c>
      <c r="AAQ16">
        <v>96.69</v>
      </c>
      <c r="AAR16">
        <v>98.031999999999996</v>
      </c>
      <c r="AAS16">
        <v>0</v>
      </c>
      <c r="AAT16">
        <v>85.686000000000007</v>
      </c>
      <c r="AAU16">
        <v>81.817999999999998</v>
      </c>
      <c r="AAV16">
        <v>99.77</v>
      </c>
      <c r="AAW16">
        <v>79.887</v>
      </c>
      <c r="AAX16">
        <v>98.17</v>
      </c>
      <c r="AAY16">
        <v>83.575999999999993</v>
      </c>
      <c r="AAZ16">
        <v>99.277000000000001</v>
      </c>
      <c r="ABA16">
        <v>96.623000000000005</v>
      </c>
      <c r="ABB16">
        <v>98.17</v>
      </c>
      <c r="ABC16">
        <v>0</v>
      </c>
      <c r="ABD16">
        <v>84.701999999999998</v>
      </c>
      <c r="ABE16">
        <v>79.887</v>
      </c>
      <c r="ABF16">
        <v>99.781999999999996</v>
      </c>
      <c r="ABG16">
        <v>77.546000000000006</v>
      </c>
      <c r="ABH16">
        <v>98.260999999999996</v>
      </c>
      <c r="ABI16">
        <v>82.156000000000006</v>
      </c>
      <c r="ABJ16">
        <v>99.215999999999994</v>
      </c>
      <c r="ABK16">
        <v>96.503</v>
      </c>
      <c r="ABL16">
        <v>98.260999999999996</v>
      </c>
      <c r="ABM16">
        <v>0</v>
      </c>
      <c r="ABN16">
        <v>83.558000000000007</v>
      </c>
      <c r="ABO16">
        <v>77.546000000000006</v>
      </c>
      <c r="ABP16">
        <v>99.79</v>
      </c>
      <c r="ABQ16">
        <v>75.545000000000002</v>
      </c>
      <c r="ABR16">
        <v>98.328000000000003</v>
      </c>
      <c r="ABS16">
        <v>80.507000000000005</v>
      </c>
      <c r="ABT16">
        <v>99.150999999999996</v>
      </c>
      <c r="ABU16">
        <v>96.355999999999995</v>
      </c>
      <c r="ABV16">
        <v>98.328000000000003</v>
      </c>
      <c r="ABW16">
        <v>0</v>
      </c>
      <c r="ABX16">
        <v>82.058999999999997</v>
      </c>
      <c r="ABY16">
        <v>75.545000000000002</v>
      </c>
      <c r="ABZ16">
        <v>99.796999999999997</v>
      </c>
      <c r="ACA16">
        <v>73.814999999999998</v>
      </c>
      <c r="ACB16">
        <v>98.378</v>
      </c>
      <c r="ACC16">
        <v>79.001999999999995</v>
      </c>
      <c r="ACD16">
        <v>99.085999999999999</v>
      </c>
      <c r="ACE16">
        <v>96.195999999999998</v>
      </c>
      <c r="ACF16">
        <v>98.378</v>
      </c>
      <c r="ACG16">
        <v>0</v>
      </c>
      <c r="ACH16">
        <v>80.665999999999997</v>
      </c>
      <c r="ACI16">
        <v>73.814999999999998</v>
      </c>
      <c r="ACJ16">
        <v>99.802000000000007</v>
      </c>
      <c r="ACK16">
        <v>72.304000000000002</v>
      </c>
      <c r="ACL16">
        <v>98.418000000000006</v>
      </c>
      <c r="ACM16">
        <v>77.801000000000002</v>
      </c>
      <c r="ACN16">
        <v>99.02</v>
      </c>
      <c r="ACO16">
        <v>96.051000000000002</v>
      </c>
      <c r="ACP16">
        <v>98.418000000000006</v>
      </c>
      <c r="ACQ16">
        <v>0</v>
      </c>
      <c r="ACR16">
        <v>79.61</v>
      </c>
      <c r="ACS16">
        <v>72.304000000000002</v>
      </c>
      <c r="ACT16">
        <v>99.807000000000002</v>
      </c>
      <c r="ACU16">
        <v>70.974000000000004</v>
      </c>
      <c r="ACV16">
        <v>98.453999999999994</v>
      </c>
      <c r="ACW16">
        <v>77.128</v>
      </c>
      <c r="ACX16">
        <v>98.956000000000003</v>
      </c>
      <c r="ACY16">
        <v>95.971000000000004</v>
      </c>
      <c r="ACZ16">
        <v>98.453999999999994</v>
      </c>
      <c r="ADA16">
        <v>0</v>
      </c>
      <c r="ADB16">
        <v>79.216999999999999</v>
      </c>
      <c r="ADC16">
        <v>70.974000000000004</v>
      </c>
      <c r="ADD16">
        <v>99.811000000000007</v>
      </c>
      <c r="ADE16">
        <v>69.793999999999997</v>
      </c>
      <c r="ADF16">
        <v>98.486999999999995</v>
      </c>
      <c r="ADG16">
        <v>76.504999999999995</v>
      </c>
      <c r="ADH16">
        <v>98.894000000000005</v>
      </c>
      <c r="ADI16">
        <v>95.893000000000001</v>
      </c>
      <c r="ADJ16">
        <v>98.486999999999995</v>
      </c>
      <c r="ADK16">
        <v>0</v>
      </c>
      <c r="ADL16">
        <v>78.846999999999994</v>
      </c>
      <c r="ADM16">
        <v>69.793999999999997</v>
      </c>
      <c r="ADN16">
        <v>99.814999999999998</v>
      </c>
      <c r="ADO16">
        <v>68.739000000000004</v>
      </c>
      <c r="ADP16">
        <v>98.516999999999996</v>
      </c>
      <c r="ADQ16">
        <v>75.924999999999997</v>
      </c>
      <c r="ADR16">
        <v>98.834000000000003</v>
      </c>
      <c r="ADS16">
        <v>95.813000000000002</v>
      </c>
      <c r="ADT16">
        <v>98.516999999999996</v>
      </c>
      <c r="ADU16">
        <v>0</v>
      </c>
      <c r="ADV16">
        <v>78.498999999999995</v>
      </c>
      <c r="ADW16">
        <v>68.739000000000004</v>
      </c>
      <c r="ADX16">
        <v>99.817999999999998</v>
      </c>
      <c r="ADY16">
        <v>67.790999999999997</v>
      </c>
      <c r="ADZ16">
        <v>98.543999999999997</v>
      </c>
      <c r="AEA16">
        <v>75.692999999999998</v>
      </c>
      <c r="AEB16">
        <v>98.775000000000006</v>
      </c>
      <c r="AEC16">
        <v>95.78</v>
      </c>
      <c r="AED16">
        <v>98.543999999999997</v>
      </c>
      <c r="AEE16">
        <v>0</v>
      </c>
      <c r="AEF16">
        <v>78.606999999999999</v>
      </c>
      <c r="AEG16">
        <v>67.790999999999997</v>
      </c>
      <c r="AEH16">
        <v>99.741</v>
      </c>
      <c r="AEI16">
        <v>73.873999999999995</v>
      </c>
      <c r="AEJ16">
        <v>98.31</v>
      </c>
      <c r="AEK16">
        <v>38.234999999999999</v>
      </c>
      <c r="AEL16">
        <v>99.236999999999995</v>
      </c>
      <c r="AEM16">
        <v>92.757999999999996</v>
      </c>
      <c r="AEN16">
        <v>98.31</v>
      </c>
      <c r="AEO16">
        <v>0</v>
      </c>
      <c r="AEP16">
        <v>26.562000000000001</v>
      </c>
      <c r="AEQ16">
        <v>73.873999999999995</v>
      </c>
      <c r="AER16">
        <v>99.58</v>
      </c>
      <c r="AES16">
        <v>72.727000000000004</v>
      </c>
      <c r="AET16">
        <v>98.015000000000001</v>
      </c>
      <c r="AEU16">
        <v>41.798000000000002</v>
      </c>
      <c r="AEV16">
        <v>98.951999999999998</v>
      </c>
      <c r="AEW16">
        <v>92.317999999999998</v>
      </c>
      <c r="AEX16">
        <v>98.015000000000001</v>
      </c>
      <c r="AEY16">
        <v>0</v>
      </c>
      <c r="AEZ16">
        <v>29.795999999999999</v>
      </c>
      <c r="AFA16">
        <v>72.727000000000004</v>
      </c>
      <c r="AFB16">
        <v>99.596999999999994</v>
      </c>
      <c r="AFC16">
        <v>71.954999999999998</v>
      </c>
      <c r="AFD16">
        <v>97.88</v>
      </c>
      <c r="AFE16">
        <v>43.444000000000003</v>
      </c>
      <c r="AFF16">
        <v>98.912000000000006</v>
      </c>
      <c r="AFG16">
        <v>92.108000000000004</v>
      </c>
      <c r="AFH16">
        <v>97.88</v>
      </c>
      <c r="AFI16">
        <v>0</v>
      </c>
      <c r="AFJ16">
        <v>32.325000000000003</v>
      </c>
      <c r="AFK16">
        <v>71.954999999999998</v>
      </c>
      <c r="AFL16">
        <v>99.617999999999995</v>
      </c>
      <c r="AFM16">
        <v>70.234999999999999</v>
      </c>
      <c r="AFN16">
        <v>97.760999999999996</v>
      </c>
      <c r="AFO16">
        <v>44.274999999999999</v>
      </c>
      <c r="AFP16">
        <v>98.87</v>
      </c>
      <c r="AFQ16">
        <v>91.923000000000002</v>
      </c>
      <c r="AFR16">
        <v>97.760999999999996</v>
      </c>
      <c r="AFS16">
        <v>0</v>
      </c>
      <c r="AFT16">
        <v>34.154000000000003</v>
      </c>
      <c r="AFU16">
        <v>70.234999999999999</v>
      </c>
      <c r="AFV16">
        <v>99.632999999999996</v>
      </c>
      <c r="AFW16">
        <v>68.765000000000001</v>
      </c>
      <c r="AFX16">
        <v>97.638999999999996</v>
      </c>
      <c r="AFY16">
        <v>44.521000000000001</v>
      </c>
      <c r="AFZ16">
        <v>98.819000000000003</v>
      </c>
      <c r="AGA16">
        <v>91.76</v>
      </c>
      <c r="AGB16">
        <v>97.638999999999996</v>
      </c>
      <c r="AGC16">
        <v>0</v>
      </c>
      <c r="AGD16">
        <v>34.822000000000003</v>
      </c>
      <c r="AGE16">
        <v>68.765000000000001</v>
      </c>
      <c r="AGF16">
        <v>99.644000000000005</v>
      </c>
      <c r="AGG16">
        <v>67.494</v>
      </c>
      <c r="AGH16">
        <v>97.605999999999995</v>
      </c>
      <c r="AGI16">
        <v>44.792000000000002</v>
      </c>
      <c r="AGJ16">
        <v>98.765000000000001</v>
      </c>
      <c r="AGK16">
        <v>91.656000000000006</v>
      </c>
      <c r="AGL16">
        <v>97.605999999999995</v>
      </c>
      <c r="AGM16">
        <v>0</v>
      </c>
      <c r="AGN16">
        <v>35.481999999999999</v>
      </c>
      <c r="AGO16">
        <v>67.494</v>
      </c>
      <c r="AGP16">
        <v>99.653999999999996</v>
      </c>
      <c r="AGQ16">
        <v>66.385000000000005</v>
      </c>
      <c r="AGR16">
        <v>97.650999999999996</v>
      </c>
      <c r="AGS16">
        <v>45.131</v>
      </c>
      <c r="AGT16">
        <v>98.707999999999998</v>
      </c>
      <c r="AGU16">
        <v>91.620999999999995</v>
      </c>
      <c r="AGV16">
        <v>97.650999999999996</v>
      </c>
      <c r="AGW16">
        <v>0</v>
      </c>
      <c r="AGX16">
        <v>36.186</v>
      </c>
      <c r="AGY16">
        <v>66.385000000000005</v>
      </c>
      <c r="AGZ16">
        <v>99.662000000000006</v>
      </c>
      <c r="AHA16">
        <v>65.408000000000001</v>
      </c>
      <c r="AHB16">
        <v>97.703999999999994</v>
      </c>
      <c r="AHC16">
        <v>45.692999999999998</v>
      </c>
      <c r="AHD16">
        <v>98.650999999999996</v>
      </c>
      <c r="AHE16">
        <v>91.649000000000001</v>
      </c>
      <c r="AHF16">
        <v>97.703999999999994</v>
      </c>
      <c r="AHG16">
        <v>0</v>
      </c>
      <c r="AHH16">
        <v>37.112000000000002</v>
      </c>
      <c r="AHI16">
        <v>65.408000000000001</v>
      </c>
      <c r="AHJ16">
        <v>99.668999999999997</v>
      </c>
      <c r="AHK16">
        <v>64.540000000000006</v>
      </c>
      <c r="AHL16">
        <v>97.753</v>
      </c>
      <c r="AHM16">
        <v>46.213999999999999</v>
      </c>
      <c r="AHN16">
        <v>98.596999999999994</v>
      </c>
      <c r="AHO16">
        <v>91.671000000000006</v>
      </c>
      <c r="AHP16">
        <v>97.753</v>
      </c>
      <c r="AHQ16">
        <v>0</v>
      </c>
      <c r="AHR16">
        <v>37.982999999999997</v>
      </c>
      <c r="AHS16">
        <v>64.540000000000006</v>
      </c>
      <c r="AHT16">
        <v>99.676000000000002</v>
      </c>
      <c r="AHU16">
        <v>63.765999999999998</v>
      </c>
      <c r="AHV16">
        <v>97.796999999999997</v>
      </c>
      <c r="AHW16">
        <v>46.698</v>
      </c>
      <c r="AHX16">
        <v>98.543000000000006</v>
      </c>
      <c r="AHY16">
        <v>91.683000000000007</v>
      </c>
      <c r="AHZ16">
        <v>97.796999999999997</v>
      </c>
      <c r="AIA16">
        <v>0</v>
      </c>
      <c r="AIB16">
        <v>38.804000000000002</v>
      </c>
      <c r="AIC16">
        <v>63.765999999999998</v>
      </c>
      <c r="AID16">
        <v>99.682000000000002</v>
      </c>
      <c r="AIE16">
        <v>63.069000000000003</v>
      </c>
      <c r="AIF16">
        <v>97.837999999999994</v>
      </c>
      <c r="AIG16">
        <v>46.933</v>
      </c>
      <c r="AIH16">
        <v>98.489000000000004</v>
      </c>
      <c r="AII16">
        <v>91.682000000000002</v>
      </c>
      <c r="AIJ16">
        <v>97.837999999999994</v>
      </c>
      <c r="AIK16">
        <v>0</v>
      </c>
      <c r="AIL16">
        <v>39.241</v>
      </c>
      <c r="AIM16">
        <v>63.069000000000003</v>
      </c>
      <c r="AIN16">
        <v>23534</v>
      </c>
      <c r="AIO16">
        <v>2663</v>
      </c>
      <c r="AIP16">
        <v>19934</v>
      </c>
      <c r="AIQ16">
        <v>6263</v>
      </c>
      <c r="AIR16">
        <v>19934</v>
      </c>
      <c r="AIS16">
        <v>0</v>
      </c>
      <c r="AIT16">
        <v>3600</v>
      </c>
      <c r="AIU16">
        <v>2663</v>
      </c>
    </row>
    <row r="17" spans="1:931" x14ac:dyDescent="0.25">
      <c r="A17" t="s">
        <v>938</v>
      </c>
      <c r="B17">
        <v>27261</v>
      </c>
      <c r="C17">
        <v>0</v>
      </c>
      <c r="D17">
        <v>27261</v>
      </c>
      <c r="E17">
        <v>25245</v>
      </c>
      <c r="F17">
        <v>7544</v>
      </c>
      <c r="G17">
        <v>8842</v>
      </c>
      <c r="H17">
        <v>9787</v>
      </c>
      <c r="I17">
        <v>10542</v>
      </c>
      <c r="J17">
        <v>11233</v>
      </c>
      <c r="K17">
        <v>11875</v>
      </c>
      <c r="L17">
        <v>12477</v>
      </c>
      <c r="M17">
        <v>13061</v>
      </c>
      <c r="N17">
        <v>13626</v>
      </c>
      <c r="O17">
        <v>14152</v>
      </c>
      <c r="P17">
        <v>14655</v>
      </c>
      <c r="Q17">
        <v>7206</v>
      </c>
      <c r="R17">
        <v>8433</v>
      </c>
      <c r="S17">
        <v>9313</v>
      </c>
      <c r="T17">
        <v>10007</v>
      </c>
      <c r="U17">
        <v>10651</v>
      </c>
      <c r="V17">
        <v>11254</v>
      </c>
      <c r="W17">
        <v>11823</v>
      </c>
      <c r="X17">
        <v>12364</v>
      </c>
      <c r="Y17">
        <v>12882</v>
      </c>
      <c r="Z17">
        <v>13343</v>
      </c>
      <c r="AA17">
        <v>13785</v>
      </c>
      <c r="AB17">
        <v>98.748000000000005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99.47</v>
      </c>
      <c r="AO17">
        <v>99.265000000000001</v>
      </c>
      <c r="AP17">
        <v>99.090999999999994</v>
      </c>
      <c r="AQ17">
        <v>98.927999999999997</v>
      </c>
      <c r="AR17">
        <v>98.78</v>
      </c>
      <c r="AS17">
        <v>98.644000000000005</v>
      </c>
      <c r="AT17">
        <v>98.516999999999996</v>
      </c>
      <c r="AU17">
        <v>98.4</v>
      </c>
      <c r="AV17">
        <v>98.29</v>
      </c>
      <c r="AW17">
        <v>98.197999999999993</v>
      </c>
      <c r="AX17">
        <v>98.150999999999996</v>
      </c>
      <c r="AY17">
        <v>7206</v>
      </c>
      <c r="AZ17">
        <v>8433</v>
      </c>
      <c r="BA17">
        <v>9313</v>
      </c>
      <c r="BB17">
        <v>10007</v>
      </c>
      <c r="BC17">
        <v>10651</v>
      </c>
      <c r="BD17">
        <v>11254</v>
      </c>
      <c r="BE17">
        <v>11823</v>
      </c>
      <c r="BF17">
        <v>12364</v>
      </c>
      <c r="BG17">
        <v>12882</v>
      </c>
      <c r="BH17">
        <v>13343</v>
      </c>
      <c r="BI17">
        <v>13785</v>
      </c>
      <c r="BJ17">
        <v>3.2610000000000001</v>
      </c>
      <c r="BK17">
        <v>3.1659999999999999</v>
      </c>
      <c r="BL17">
        <v>3.157</v>
      </c>
      <c r="BM17">
        <v>3.2080000000000002</v>
      </c>
      <c r="BN17">
        <v>3.3239999999999998</v>
      </c>
      <c r="BO17">
        <v>3.4649999999999999</v>
      </c>
      <c r="BP17">
        <v>3.645</v>
      </c>
      <c r="BQ17">
        <v>3.7120000000000002</v>
      </c>
      <c r="BR17">
        <v>3.7650000000000001</v>
      </c>
      <c r="BS17">
        <v>3.8</v>
      </c>
      <c r="BT17">
        <v>3.7869999999999999</v>
      </c>
      <c r="BU17">
        <v>0.55500000000000005</v>
      </c>
      <c r="BV17">
        <v>0.77100000000000002</v>
      </c>
      <c r="BW17">
        <v>0.95599999999999996</v>
      </c>
      <c r="BX17">
        <v>1.129</v>
      </c>
      <c r="BY17">
        <v>1.2769999999999999</v>
      </c>
      <c r="BZ17">
        <v>1.4219999999999999</v>
      </c>
      <c r="CA17">
        <v>1.556</v>
      </c>
      <c r="CB17">
        <v>1.6819999999999999</v>
      </c>
      <c r="CC17">
        <v>1.7929999999999999</v>
      </c>
      <c r="CD17">
        <v>1.889</v>
      </c>
      <c r="CE17">
        <v>1.93</v>
      </c>
      <c r="CF17">
        <v>2.706</v>
      </c>
      <c r="CG17">
        <v>2.395</v>
      </c>
      <c r="CH17">
        <v>2.2010000000000001</v>
      </c>
      <c r="CI17">
        <v>2.0790000000000002</v>
      </c>
      <c r="CJ17">
        <v>2.0470000000000002</v>
      </c>
      <c r="CK17">
        <v>2.044</v>
      </c>
      <c r="CL17">
        <v>2.089</v>
      </c>
      <c r="CM17">
        <v>2.0299999999999998</v>
      </c>
      <c r="CN17">
        <v>1.972</v>
      </c>
      <c r="CO17">
        <v>1.911</v>
      </c>
      <c r="CP17">
        <v>1.857</v>
      </c>
      <c r="CQ17">
        <v>195</v>
      </c>
      <c r="CR17">
        <v>202</v>
      </c>
      <c r="CS17">
        <v>205</v>
      </c>
      <c r="CT17">
        <v>208</v>
      </c>
      <c r="CU17">
        <v>218</v>
      </c>
      <c r="CV17">
        <v>230</v>
      </c>
      <c r="CW17">
        <v>247</v>
      </c>
      <c r="CX17">
        <v>251</v>
      </c>
      <c r="CY17">
        <v>254</v>
      </c>
      <c r="CZ17">
        <v>255</v>
      </c>
      <c r="DA17">
        <v>256</v>
      </c>
      <c r="DB17">
        <v>40</v>
      </c>
      <c r="DC17">
        <v>65</v>
      </c>
      <c r="DD17">
        <v>89</v>
      </c>
      <c r="DE17">
        <v>113</v>
      </c>
      <c r="DF17">
        <v>136</v>
      </c>
      <c r="DG17">
        <v>160</v>
      </c>
      <c r="DH17">
        <v>184</v>
      </c>
      <c r="DI17">
        <v>208</v>
      </c>
      <c r="DJ17">
        <v>231</v>
      </c>
      <c r="DK17">
        <v>252</v>
      </c>
      <c r="DL17">
        <v>266</v>
      </c>
      <c r="DM17">
        <v>235</v>
      </c>
      <c r="DN17">
        <v>267</v>
      </c>
      <c r="DO17">
        <v>294</v>
      </c>
      <c r="DP17">
        <v>321</v>
      </c>
      <c r="DQ17">
        <v>354</v>
      </c>
      <c r="DR17">
        <v>390</v>
      </c>
      <c r="DS17">
        <v>431</v>
      </c>
      <c r="DT17">
        <v>459</v>
      </c>
      <c r="DU17">
        <v>485</v>
      </c>
      <c r="DV17">
        <v>507</v>
      </c>
      <c r="DW17">
        <v>522</v>
      </c>
      <c r="DX17">
        <v>25583</v>
      </c>
      <c r="DY17">
        <v>25654</v>
      </c>
      <c r="DZ17">
        <v>25719</v>
      </c>
      <c r="EA17">
        <v>25780</v>
      </c>
      <c r="EB17">
        <v>25827</v>
      </c>
      <c r="EC17">
        <v>25866</v>
      </c>
      <c r="ED17">
        <v>25899</v>
      </c>
      <c r="EE17">
        <v>25942</v>
      </c>
      <c r="EF17">
        <v>25989</v>
      </c>
      <c r="EG17">
        <v>26054</v>
      </c>
      <c r="EH17">
        <v>26115</v>
      </c>
      <c r="EI17">
        <v>25372</v>
      </c>
      <c r="EJ17">
        <v>25425</v>
      </c>
      <c r="EK17">
        <v>25473</v>
      </c>
      <c r="EL17">
        <v>25520</v>
      </c>
      <c r="EM17">
        <v>25555</v>
      </c>
      <c r="EN17">
        <v>25583</v>
      </c>
      <c r="EO17">
        <v>25610</v>
      </c>
      <c r="EP17">
        <v>25641</v>
      </c>
      <c r="EQ17">
        <v>25675</v>
      </c>
      <c r="ER17">
        <v>25728</v>
      </c>
      <c r="ES17">
        <v>25779</v>
      </c>
      <c r="ET17">
        <v>99.177000000000007</v>
      </c>
      <c r="EU17">
        <v>99.108000000000004</v>
      </c>
      <c r="EV17">
        <v>99.046999999999997</v>
      </c>
      <c r="EW17">
        <v>98.992999999999995</v>
      </c>
      <c r="EX17">
        <v>98.947000000000003</v>
      </c>
      <c r="EY17">
        <v>98.908000000000001</v>
      </c>
      <c r="EZ17">
        <v>98.888000000000005</v>
      </c>
      <c r="FA17">
        <v>98.843000000000004</v>
      </c>
      <c r="FB17">
        <v>98.793999999999997</v>
      </c>
      <c r="FC17">
        <v>98.748999999999995</v>
      </c>
      <c r="FD17">
        <v>98.715999999999994</v>
      </c>
      <c r="FE17">
        <v>25026</v>
      </c>
      <c r="FF17">
        <v>99.132999999999996</v>
      </c>
      <c r="FG17">
        <v>7544</v>
      </c>
      <c r="FH17">
        <v>8842</v>
      </c>
      <c r="FI17">
        <v>9787</v>
      </c>
      <c r="FJ17">
        <v>10542</v>
      </c>
      <c r="FK17">
        <v>11233</v>
      </c>
      <c r="FL17">
        <v>11875</v>
      </c>
      <c r="FM17">
        <v>12477</v>
      </c>
      <c r="FN17">
        <v>13061</v>
      </c>
      <c r="FO17">
        <v>13626</v>
      </c>
      <c r="FP17">
        <v>14152</v>
      </c>
      <c r="FQ17">
        <v>14655</v>
      </c>
      <c r="FR17">
        <v>100</v>
      </c>
      <c r="FS17">
        <v>100</v>
      </c>
      <c r="FT17">
        <v>100</v>
      </c>
      <c r="FU17">
        <v>100</v>
      </c>
      <c r="FV17">
        <v>100</v>
      </c>
      <c r="FW17">
        <v>100</v>
      </c>
      <c r="FX17">
        <v>100</v>
      </c>
      <c r="FY17">
        <v>100</v>
      </c>
      <c r="FZ17">
        <v>100</v>
      </c>
      <c r="GA17">
        <v>100</v>
      </c>
      <c r="GB17">
        <v>100</v>
      </c>
      <c r="GC17">
        <v>7512</v>
      </c>
      <c r="GD17">
        <v>8781</v>
      </c>
      <c r="GE17">
        <v>9698</v>
      </c>
      <c r="GF17">
        <v>10425</v>
      </c>
      <c r="GG17">
        <v>11088</v>
      </c>
      <c r="GH17">
        <v>11702</v>
      </c>
      <c r="GI17">
        <v>12276</v>
      </c>
      <c r="GJ17">
        <v>12832</v>
      </c>
      <c r="GK17">
        <v>13369</v>
      </c>
      <c r="GL17">
        <v>13870</v>
      </c>
      <c r="GM17">
        <v>14357</v>
      </c>
      <c r="GN17">
        <v>99.575999999999993</v>
      </c>
      <c r="GO17">
        <v>99.316000000000003</v>
      </c>
      <c r="GP17">
        <v>99.096000000000004</v>
      </c>
      <c r="GQ17">
        <v>98.894999999999996</v>
      </c>
      <c r="GR17">
        <v>98.713999999999999</v>
      </c>
      <c r="GS17">
        <v>98.546999999999997</v>
      </c>
      <c r="GT17">
        <v>98.393000000000001</v>
      </c>
      <c r="GU17">
        <v>98.251000000000005</v>
      </c>
      <c r="GV17">
        <v>98.117999999999995</v>
      </c>
      <c r="GW17">
        <v>98.010999999999996</v>
      </c>
      <c r="GX17">
        <v>97.97</v>
      </c>
      <c r="GY17">
        <v>27261</v>
      </c>
      <c r="GZ17">
        <v>0</v>
      </c>
      <c r="HA17">
        <v>27261</v>
      </c>
      <c r="HB17">
        <v>0</v>
      </c>
      <c r="HC17">
        <v>27261</v>
      </c>
      <c r="HD17">
        <v>0</v>
      </c>
      <c r="HE17">
        <v>0</v>
      </c>
      <c r="HF17">
        <v>0</v>
      </c>
      <c r="HG17">
        <v>25123</v>
      </c>
      <c r="HH17">
        <v>0</v>
      </c>
      <c r="HI17">
        <v>24929</v>
      </c>
      <c r="HJ17">
        <v>194</v>
      </c>
      <c r="HK17">
        <v>24929</v>
      </c>
      <c r="HL17">
        <v>0</v>
      </c>
      <c r="HM17">
        <v>194</v>
      </c>
      <c r="HN17">
        <v>0</v>
      </c>
      <c r="HO17">
        <v>7544</v>
      </c>
      <c r="HP17">
        <v>0</v>
      </c>
      <c r="HQ17">
        <v>7544</v>
      </c>
      <c r="HR17">
        <v>0</v>
      </c>
      <c r="HS17">
        <v>7544</v>
      </c>
      <c r="HT17">
        <v>0</v>
      </c>
      <c r="HU17">
        <v>0</v>
      </c>
      <c r="HV17">
        <v>0</v>
      </c>
      <c r="HW17">
        <v>8842</v>
      </c>
      <c r="HX17">
        <v>0</v>
      </c>
      <c r="HY17">
        <v>8842</v>
      </c>
      <c r="HZ17">
        <v>0</v>
      </c>
      <c r="IA17">
        <v>8842</v>
      </c>
      <c r="IB17">
        <v>0</v>
      </c>
      <c r="IC17">
        <v>0</v>
      </c>
      <c r="ID17">
        <v>0</v>
      </c>
      <c r="IE17">
        <v>9787</v>
      </c>
      <c r="IF17">
        <v>0</v>
      </c>
      <c r="IG17">
        <v>9787</v>
      </c>
      <c r="IH17">
        <v>0</v>
      </c>
      <c r="II17">
        <v>9787</v>
      </c>
      <c r="IJ17">
        <v>0</v>
      </c>
      <c r="IK17">
        <v>0</v>
      </c>
      <c r="IL17">
        <v>0</v>
      </c>
      <c r="IM17">
        <v>10542</v>
      </c>
      <c r="IN17">
        <v>0</v>
      </c>
      <c r="IO17">
        <v>10542</v>
      </c>
      <c r="IP17">
        <v>0</v>
      </c>
      <c r="IQ17">
        <v>10542</v>
      </c>
      <c r="IR17">
        <v>0</v>
      </c>
      <c r="IS17">
        <v>0</v>
      </c>
      <c r="IT17">
        <v>0</v>
      </c>
      <c r="IU17">
        <v>11233</v>
      </c>
      <c r="IV17">
        <v>0</v>
      </c>
      <c r="IW17">
        <v>11233</v>
      </c>
      <c r="IX17">
        <v>0</v>
      </c>
      <c r="IY17">
        <v>11233</v>
      </c>
      <c r="IZ17">
        <v>0</v>
      </c>
      <c r="JA17">
        <v>0</v>
      </c>
      <c r="JB17">
        <v>0</v>
      </c>
      <c r="JC17">
        <v>11875</v>
      </c>
      <c r="JD17">
        <v>0</v>
      </c>
      <c r="JE17">
        <v>11875</v>
      </c>
      <c r="JF17">
        <v>0</v>
      </c>
      <c r="JG17">
        <v>11875</v>
      </c>
      <c r="JH17">
        <v>0</v>
      </c>
      <c r="JI17">
        <v>0</v>
      </c>
      <c r="JJ17">
        <v>0</v>
      </c>
      <c r="JK17">
        <v>12477</v>
      </c>
      <c r="JL17">
        <v>0</v>
      </c>
      <c r="JM17">
        <v>12477</v>
      </c>
      <c r="JN17">
        <v>0</v>
      </c>
      <c r="JO17">
        <v>12477</v>
      </c>
      <c r="JP17">
        <v>0</v>
      </c>
      <c r="JQ17">
        <v>0</v>
      </c>
      <c r="JR17">
        <v>0</v>
      </c>
      <c r="JS17">
        <v>13061</v>
      </c>
      <c r="JT17">
        <v>0</v>
      </c>
      <c r="JU17">
        <v>13061</v>
      </c>
      <c r="JV17">
        <v>0</v>
      </c>
      <c r="JW17">
        <v>13061</v>
      </c>
      <c r="JX17">
        <v>0</v>
      </c>
      <c r="JY17">
        <v>0</v>
      </c>
      <c r="JZ17">
        <v>0</v>
      </c>
      <c r="KA17">
        <v>13626</v>
      </c>
      <c r="KB17">
        <v>0</v>
      </c>
      <c r="KC17">
        <v>13626</v>
      </c>
      <c r="KD17">
        <v>0</v>
      </c>
      <c r="KE17">
        <v>13626</v>
      </c>
      <c r="KF17">
        <v>0</v>
      </c>
      <c r="KG17">
        <v>0</v>
      </c>
      <c r="KH17">
        <v>0</v>
      </c>
      <c r="KI17">
        <v>14152</v>
      </c>
      <c r="KJ17">
        <v>0</v>
      </c>
      <c r="KK17">
        <v>14152</v>
      </c>
      <c r="KL17">
        <v>0</v>
      </c>
      <c r="KM17">
        <v>14152</v>
      </c>
      <c r="KN17">
        <v>0</v>
      </c>
      <c r="KO17">
        <v>0</v>
      </c>
      <c r="KP17">
        <v>0</v>
      </c>
      <c r="KQ17">
        <v>14655</v>
      </c>
      <c r="KR17">
        <v>0</v>
      </c>
      <c r="KS17">
        <v>14655</v>
      </c>
      <c r="KT17">
        <v>0</v>
      </c>
      <c r="KU17">
        <v>14655</v>
      </c>
      <c r="KV17">
        <v>0</v>
      </c>
      <c r="KW17">
        <v>0</v>
      </c>
      <c r="KX17">
        <v>0</v>
      </c>
      <c r="KY17">
        <v>7544</v>
      </c>
      <c r="KZ17">
        <v>0</v>
      </c>
      <c r="LA17">
        <v>7544</v>
      </c>
      <c r="LB17">
        <v>0</v>
      </c>
      <c r="LC17">
        <v>7544</v>
      </c>
      <c r="LD17">
        <v>0</v>
      </c>
      <c r="LE17">
        <v>0</v>
      </c>
      <c r="LF17">
        <v>0</v>
      </c>
      <c r="LG17">
        <v>8842</v>
      </c>
      <c r="LH17">
        <v>0</v>
      </c>
      <c r="LI17">
        <v>8842</v>
      </c>
      <c r="LJ17">
        <v>0</v>
      </c>
      <c r="LK17">
        <v>8842</v>
      </c>
      <c r="LL17">
        <v>0</v>
      </c>
      <c r="LM17">
        <v>0</v>
      </c>
      <c r="LN17">
        <v>0</v>
      </c>
      <c r="LO17">
        <v>9787</v>
      </c>
      <c r="LP17">
        <v>0</v>
      </c>
      <c r="LQ17">
        <v>9787</v>
      </c>
      <c r="LR17">
        <v>0</v>
      </c>
      <c r="LS17">
        <v>9787</v>
      </c>
      <c r="LT17">
        <v>0</v>
      </c>
      <c r="LU17">
        <v>0</v>
      </c>
      <c r="LV17">
        <v>0</v>
      </c>
      <c r="LW17">
        <v>10542</v>
      </c>
      <c r="LX17">
        <v>0</v>
      </c>
      <c r="LY17">
        <v>10542</v>
      </c>
      <c r="LZ17">
        <v>0</v>
      </c>
      <c r="MA17">
        <v>10542</v>
      </c>
      <c r="MB17">
        <v>0</v>
      </c>
      <c r="MC17">
        <v>0</v>
      </c>
      <c r="MD17">
        <v>0</v>
      </c>
      <c r="ME17">
        <v>11233</v>
      </c>
      <c r="MF17">
        <v>0</v>
      </c>
      <c r="MG17">
        <v>11233</v>
      </c>
      <c r="MH17">
        <v>0</v>
      </c>
      <c r="MI17">
        <v>11233</v>
      </c>
      <c r="MJ17">
        <v>0</v>
      </c>
      <c r="MK17">
        <v>0</v>
      </c>
      <c r="ML17">
        <v>0</v>
      </c>
      <c r="MM17">
        <v>11875</v>
      </c>
      <c r="MN17">
        <v>0</v>
      </c>
      <c r="MO17">
        <v>11875</v>
      </c>
      <c r="MP17">
        <v>0</v>
      </c>
      <c r="MQ17">
        <v>11875</v>
      </c>
      <c r="MR17">
        <v>0</v>
      </c>
      <c r="MS17">
        <v>0</v>
      </c>
      <c r="MT17">
        <v>0</v>
      </c>
      <c r="MU17">
        <v>12477</v>
      </c>
      <c r="MV17">
        <v>0</v>
      </c>
      <c r="MW17">
        <v>12477</v>
      </c>
      <c r="MX17">
        <v>0</v>
      </c>
      <c r="MY17">
        <v>12477</v>
      </c>
      <c r="MZ17">
        <v>0</v>
      </c>
      <c r="NA17">
        <v>0</v>
      </c>
      <c r="NB17">
        <v>0</v>
      </c>
      <c r="NC17">
        <v>13061</v>
      </c>
      <c r="ND17">
        <v>0</v>
      </c>
      <c r="NE17">
        <v>13061</v>
      </c>
      <c r="NF17">
        <v>0</v>
      </c>
      <c r="NG17">
        <v>13061</v>
      </c>
      <c r="NH17">
        <v>0</v>
      </c>
      <c r="NI17">
        <v>0</v>
      </c>
      <c r="NJ17">
        <v>0</v>
      </c>
      <c r="NK17">
        <v>13626</v>
      </c>
      <c r="NL17">
        <v>0</v>
      </c>
      <c r="NM17">
        <v>13626</v>
      </c>
      <c r="NN17">
        <v>0</v>
      </c>
      <c r="NO17">
        <v>13626</v>
      </c>
      <c r="NP17">
        <v>0</v>
      </c>
      <c r="NQ17">
        <v>0</v>
      </c>
      <c r="NR17">
        <v>0</v>
      </c>
      <c r="NS17">
        <v>14152</v>
      </c>
      <c r="NT17">
        <v>0</v>
      </c>
      <c r="NU17">
        <v>14152</v>
      </c>
      <c r="NV17">
        <v>0</v>
      </c>
      <c r="NW17">
        <v>14152</v>
      </c>
      <c r="NX17">
        <v>0</v>
      </c>
      <c r="NY17">
        <v>0</v>
      </c>
      <c r="NZ17">
        <v>0</v>
      </c>
      <c r="OA17">
        <v>14655</v>
      </c>
      <c r="OB17">
        <v>0</v>
      </c>
      <c r="OC17">
        <v>14655</v>
      </c>
      <c r="OD17">
        <v>0</v>
      </c>
      <c r="OE17">
        <v>14655</v>
      </c>
      <c r="OF17">
        <v>0</v>
      </c>
      <c r="OG17">
        <v>0</v>
      </c>
      <c r="OH17">
        <v>0</v>
      </c>
      <c r="OI17">
        <v>7532</v>
      </c>
      <c r="OJ17">
        <v>12</v>
      </c>
      <c r="OK17">
        <v>7504</v>
      </c>
      <c r="OL17">
        <v>40</v>
      </c>
      <c r="OM17">
        <v>7504</v>
      </c>
      <c r="ON17">
        <v>0</v>
      </c>
      <c r="OO17">
        <v>28</v>
      </c>
      <c r="OP17">
        <v>12</v>
      </c>
      <c r="OQ17">
        <v>8814</v>
      </c>
      <c r="OR17">
        <v>28</v>
      </c>
      <c r="OS17">
        <v>8777</v>
      </c>
      <c r="OT17">
        <v>65</v>
      </c>
      <c r="OU17">
        <v>8777</v>
      </c>
      <c r="OV17">
        <v>0</v>
      </c>
      <c r="OW17">
        <v>37</v>
      </c>
      <c r="OX17">
        <v>28</v>
      </c>
      <c r="OY17">
        <v>9743</v>
      </c>
      <c r="OZ17">
        <v>44</v>
      </c>
      <c r="PA17">
        <v>9698</v>
      </c>
      <c r="PB17">
        <v>89</v>
      </c>
      <c r="PC17">
        <v>9698</v>
      </c>
      <c r="PD17">
        <v>0</v>
      </c>
      <c r="PE17">
        <v>45</v>
      </c>
      <c r="PF17">
        <v>44</v>
      </c>
      <c r="PG17">
        <v>10482</v>
      </c>
      <c r="PH17">
        <v>60</v>
      </c>
      <c r="PI17">
        <v>10429</v>
      </c>
      <c r="PJ17">
        <v>113</v>
      </c>
      <c r="PK17">
        <v>10429</v>
      </c>
      <c r="PL17">
        <v>0</v>
      </c>
      <c r="PM17">
        <v>53</v>
      </c>
      <c r="PN17">
        <v>60</v>
      </c>
      <c r="PO17">
        <v>11157</v>
      </c>
      <c r="PP17">
        <v>76</v>
      </c>
      <c r="PQ17">
        <v>11096</v>
      </c>
      <c r="PR17">
        <v>137</v>
      </c>
      <c r="PS17">
        <v>11096</v>
      </c>
      <c r="PT17">
        <v>0</v>
      </c>
      <c r="PU17">
        <v>61</v>
      </c>
      <c r="PV17">
        <v>76</v>
      </c>
      <c r="PW17">
        <v>11783</v>
      </c>
      <c r="PX17">
        <v>92</v>
      </c>
      <c r="PY17">
        <v>11714</v>
      </c>
      <c r="PZ17">
        <v>161</v>
      </c>
      <c r="QA17">
        <v>11714</v>
      </c>
      <c r="QB17">
        <v>0</v>
      </c>
      <c r="QC17">
        <v>69</v>
      </c>
      <c r="QD17">
        <v>92</v>
      </c>
      <c r="QE17">
        <v>12369</v>
      </c>
      <c r="QF17">
        <v>108</v>
      </c>
      <c r="QG17">
        <v>12292</v>
      </c>
      <c r="QH17">
        <v>185</v>
      </c>
      <c r="QI17">
        <v>12292</v>
      </c>
      <c r="QJ17">
        <v>0</v>
      </c>
      <c r="QK17">
        <v>77</v>
      </c>
      <c r="QL17">
        <v>108</v>
      </c>
      <c r="QM17">
        <v>12937</v>
      </c>
      <c r="QN17">
        <v>124</v>
      </c>
      <c r="QO17">
        <v>12852</v>
      </c>
      <c r="QP17">
        <v>209</v>
      </c>
      <c r="QQ17">
        <v>12852</v>
      </c>
      <c r="QR17">
        <v>0</v>
      </c>
      <c r="QS17">
        <v>85</v>
      </c>
      <c r="QT17">
        <v>124</v>
      </c>
      <c r="QU17">
        <v>13486</v>
      </c>
      <c r="QV17">
        <v>140</v>
      </c>
      <c r="QW17">
        <v>13393</v>
      </c>
      <c r="QX17">
        <v>233</v>
      </c>
      <c r="QY17">
        <v>13393</v>
      </c>
      <c r="QZ17">
        <v>0</v>
      </c>
      <c r="RA17">
        <v>93</v>
      </c>
      <c r="RB17">
        <v>140</v>
      </c>
      <c r="RC17">
        <v>13998</v>
      </c>
      <c r="RD17">
        <v>154</v>
      </c>
      <c r="RE17">
        <v>13897</v>
      </c>
      <c r="RF17">
        <v>255</v>
      </c>
      <c r="RG17">
        <v>13897</v>
      </c>
      <c r="RH17">
        <v>0</v>
      </c>
      <c r="RI17">
        <v>101</v>
      </c>
      <c r="RJ17">
        <v>154</v>
      </c>
      <c r="RK17">
        <v>14493</v>
      </c>
      <c r="RL17">
        <v>162</v>
      </c>
      <c r="RM17">
        <v>14384</v>
      </c>
      <c r="RN17">
        <v>271</v>
      </c>
      <c r="RO17">
        <v>14384</v>
      </c>
      <c r="RP17">
        <v>0</v>
      </c>
      <c r="RQ17">
        <v>109</v>
      </c>
      <c r="RR17">
        <v>162</v>
      </c>
      <c r="RS17">
        <v>25123</v>
      </c>
      <c r="RT17">
        <v>0</v>
      </c>
      <c r="RU17">
        <v>24929</v>
      </c>
      <c r="RV17">
        <v>0</v>
      </c>
      <c r="RW17">
        <v>24929</v>
      </c>
      <c r="RX17">
        <v>0</v>
      </c>
      <c r="RY17">
        <v>0</v>
      </c>
      <c r="RZ17">
        <v>0</v>
      </c>
      <c r="SA17">
        <v>24929</v>
      </c>
      <c r="SB17">
        <v>7544</v>
      </c>
      <c r="SC17">
        <v>0</v>
      </c>
      <c r="SD17">
        <v>7544</v>
      </c>
      <c r="SE17">
        <v>0</v>
      </c>
      <c r="SF17">
        <v>7544</v>
      </c>
      <c r="SG17">
        <v>0</v>
      </c>
      <c r="SH17">
        <v>0</v>
      </c>
      <c r="SI17">
        <v>0</v>
      </c>
      <c r="SJ17">
        <v>7544</v>
      </c>
      <c r="SK17">
        <v>8842</v>
      </c>
      <c r="SL17">
        <v>0</v>
      </c>
      <c r="SM17">
        <v>8842</v>
      </c>
      <c r="SN17">
        <v>0</v>
      </c>
      <c r="SO17">
        <v>8842</v>
      </c>
      <c r="SP17">
        <v>0</v>
      </c>
      <c r="SQ17">
        <v>0</v>
      </c>
      <c r="SR17">
        <v>0</v>
      </c>
      <c r="SS17">
        <v>8842</v>
      </c>
      <c r="ST17">
        <v>9787</v>
      </c>
      <c r="SU17">
        <v>0</v>
      </c>
      <c r="SV17">
        <v>9787</v>
      </c>
      <c r="SW17">
        <v>0</v>
      </c>
      <c r="SX17">
        <v>9787</v>
      </c>
      <c r="SY17">
        <v>0</v>
      </c>
      <c r="SZ17">
        <v>0</v>
      </c>
      <c r="TA17">
        <v>0</v>
      </c>
      <c r="TB17">
        <v>9787</v>
      </c>
      <c r="TC17">
        <v>10542</v>
      </c>
      <c r="TD17">
        <v>0</v>
      </c>
      <c r="TE17">
        <v>10542</v>
      </c>
      <c r="TF17">
        <v>0</v>
      </c>
      <c r="TG17">
        <v>10542</v>
      </c>
      <c r="TH17">
        <v>0</v>
      </c>
      <c r="TI17">
        <v>0</v>
      </c>
      <c r="TJ17">
        <v>0</v>
      </c>
      <c r="TK17">
        <v>10542</v>
      </c>
      <c r="TL17">
        <v>11233</v>
      </c>
      <c r="TM17">
        <v>0</v>
      </c>
      <c r="TN17">
        <v>11233</v>
      </c>
      <c r="TO17">
        <v>0</v>
      </c>
      <c r="TP17">
        <v>11233</v>
      </c>
      <c r="TQ17">
        <v>0</v>
      </c>
      <c r="TR17">
        <v>0</v>
      </c>
      <c r="TS17">
        <v>0</v>
      </c>
      <c r="TT17">
        <v>11233</v>
      </c>
      <c r="TU17">
        <v>11875</v>
      </c>
      <c r="TV17">
        <v>0</v>
      </c>
      <c r="TW17">
        <v>11875</v>
      </c>
      <c r="TX17">
        <v>0</v>
      </c>
      <c r="TY17">
        <v>11875</v>
      </c>
      <c r="TZ17">
        <v>0</v>
      </c>
      <c r="UA17">
        <v>0</v>
      </c>
      <c r="UB17">
        <v>0</v>
      </c>
      <c r="UC17">
        <v>11875</v>
      </c>
      <c r="UD17">
        <v>12477</v>
      </c>
      <c r="UE17">
        <v>0</v>
      </c>
      <c r="UF17">
        <v>12477</v>
      </c>
      <c r="UG17">
        <v>0</v>
      </c>
      <c r="UH17">
        <v>12477</v>
      </c>
      <c r="UI17">
        <v>0</v>
      </c>
      <c r="UJ17">
        <v>0</v>
      </c>
      <c r="UK17">
        <v>0</v>
      </c>
      <c r="UL17">
        <v>12477</v>
      </c>
      <c r="UM17">
        <v>13061</v>
      </c>
      <c r="UN17">
        <v>0</v>
      </c>
      <c r="UO17">
        <v>13061</v>
      </c>
      <c r="UP17">
        <v>0</v>
      </c>
      <c r="UQ17">
        <v>13061</v>
      </c>
      <c r="UR17">
        <v>0</v>
      </c>
      <c r="US17">
        <v>0</v>
      </c>
      <c r="UT17">
        <v>0</v>
      </c>
      <c r="UU17">
        <v>13061</v>
      </c>
      <c r="UV17">
        <v>13626</v>
      </c>
      <c r="UW17">
        <v>0</v>
      </c>
      <c r="UX17">
        <v>13626</v>
      </c>
      <c r="UY17">
        <v>0</v>
      </c>
      <c r="UZ17">
        <v>13626</v>
      </c>
      <c r="VA17">
        <v>0</v>
      </c>
      <c r="VB17">
        <v>0</v>
      </c>
      <c r="VC17">
        <v>0</v>
      </c>
      <c r="VD17">
        <v>13626</v>
      </c>
      <c r="VE17">
        <v>14152</v>
      </c>
      <c r="VF17">
        <v>0</v>
      </c>
      <c r="VG17">
        <v>14152</v>
      </c>
      <c r="VH17">
        <v>0</v>
      </c>
      <c r="VI17">
        <v>14152</v>
      </c>
      <c r="VJ17">
        <v>0</v>
      </c>
      <c r="VK17">
        <v>0</v>
      </c>
      <c r="VL17">
        <v>0</v>
      </c>
      <c r="VM17">
        <v>14152</v>
      </c>
      <c r="VN17">
        <v>14655</v>
      </c>
      <c r="VO17">
        <v>0</v>
      </c>
      <c r="VP17">
        <v>14655</v>
      </c>
      <c r="VQ17">
        <v>0</v>
      </c>
      <c r="VR17">
        <v>14655</v>
      </c>
      <c r="VS17">
        <v>0</v>
      </c>
      <c r="VT17">
        <v>0</v>
      </c>
      <c r="VU17">
        <v>0</v>
      </c>
      <c r="VV17">
        <v>14655</v>
      </c>
      <c r="VW17">
        <v>7532</v>
      </c>
      <c r="VX17">
        <v>0</v>
      </c>
      <c r="VY17">
        <v>7504</v>
      </c>
      <c r="VZ17">
        <v>0</v>
      </c>
      <c r="WA17">
        <v>7504</v>
      </c>
      <c r="WB17">
        <v>0</v>
      </c>
      <c r="WC17">
        <v>0</v>
      </c>
      <c r="WD17">
        <v>0</v>
      </c>
      <c r="WE17">
        <v>7504</v>
      </c>
      <c r="WF17">
        <v>8814</v>
      </c>
      <c r="WG17">
        <v>0</v>
      </c>
      <c r="WH17">
        <v>8777</v>
      </c>
      <c r="WI17">
        <v>0</v>
      </c>
      <c r="WJ17">
        <v>8777</v>
      </c>
      <c r="WK17">
        <v>0</v>
      </c>
      <c r="WL17">
        <v>0</v>
      </c>
      <c r="WM17">
        <v>0</v>
      </c>
      <c r="WN17">
        <v>8777</v>
      </c>
      <c r="WO17">
        <v>9743</v>
      </c>
      <c r="WP17">
        <v>0</v>
      </c>
      <c r="WQ17">
        <v>9698</v>
      </c>
      <c r="WR17">
        <v>0</v>
      </c>
      <c r="WS17">
        <v>9698</v>
      </c>
      <c r="WT17">
        <v>0</v>
      </c>
      <c r="WU17">
        <v>0</v>
      </c>
      <c r="WV17">
        <v>0</v>
      </c>
      <c r="WW17">
        <v>9698</v>
      </c>
      <c r="WX17">
        <v>10482</v>
      </c>
      <c r="WY17">
        <v>0</v>
      </c>
      <c r="WZ17">
        <v>10429</v>
      </c>
      <c r="XA17">
        <v>0</v>
      </c>
      <c r="XB17">
        <v>10429</v>
      </c>
      <c r="XC17">
        <v>0</v>
      </c>
      <c r="XD17">
        <v>0</v>
      </c>
      <c r="XE17">
        <v>0</v>
      </c>
      <c r="XF17">
        <v>10429</v>
      </c>
      <c r="XG17">
        <v>11157</v>
      </c>
      <c r="XH17">
        <v>0</v>
      </c>
      <c r="XI17">
        <v>11096</v>
      </c>
      <c r="XJ17">
        <v>0</v>
      </c>
      <c r="XK17">
        <v>11096</v>
      </c>
      <c r="XL17">
        <v>0</v>
      </c>
      <c r="XM17">
        <v>0</v>
      </c>
      <c r="XN17">
        <v>0</v>
      </c>
      <c r="XO17">
        <v>11096</v>
      </c>
      <c r="XP17">
        <v>11783</v>
      </c>
      <c r="XQ17">
        <v>0</v>
      </c>
      <c r="XR17">
        <v>11714</v>
      </c>
      <c r="XS17">
        <v>0</v>
      </c>
      <c r="XT17">
        <v>11714</v>
      </c>
      <c r="XU17">
        <v>0</v>
      </c>
      <c r="XV17">
        <v>0</v>
      </c>
      <c r="XW17">
        <v>0</v>
      </c>
      <c r="XX17">
        <v>11714</v>
      </c>
      <c r="XY17">
        <v>12369</v>
      </c>
      <c r="XZ17">
        <v>0</v>
      </c>
      <c r="YA17">
        <v>12292</v>
      </c>
      <c r="YB17">
        <v>0</v>
      </c>
      <c r="YC17">
        <v>12292</v>
      </c>
      <c r="YD17">
        <v>0</v>
      </c>
      <c r="YE17">
        <v>0</v>
      </c>
      <c r="YF17">
        <v>0</v>
      </c>
      <c r="YG17">
        <v>12292</v>
      </c>
      <c r="YH17">
        <v>12937</v>
      </c>
      <c r="YI17">
        <v>0</v>
      </c>
      <c r="YJ17">
        <v>12852</v>
      </c>
      <c r="YK17">
        <v>0</v>
      </c>
      <c r="YL17">
        <v>12852</v>
      </c>
      <c r="YM17">
        <v>0</v>
      </c>
      <c r="YN17">
        <v>0</v>
      </c>
      <c r="YO17">
        <v>0</v>
      </c>
      <c r="YP17">
        <v>12852</v>
      </c>
      <c r="YQ17">
        <v>13486</v>
      </c>
      <c r="YR17">
        <v>0</v>
      </c>
      <c r="YS17">
        <v>13393</v>
      </c>
      <c r="YT17">
        <v>0</v>
      </c>
      <c r="YU17">
        <v>13393</v>
      </c>
      <c r="YV17">
        <v>0</v>
      </c>
      <c r="YW17">
        <v>0</v>
      </c>
      <c r="YX17">
        <v>0</v>
      </c>
      <c r="YY17">
        <v>13393</v>
      </c>
      <c r="YZ17">
        <v>13998</v>
      </c>
      <c r="ZA17">
        <v>0</v>
      </c>
      <c r="ZB17">
        <v>13897</v>
      </c>
      <c r="ZC17">
        <v>0</v>
      </c>
      <c r="ZD17">
        <v>13897</v>
      </c>
      <c r="ZE17">
        <v>0</v>
      </c>
      <c r="ZF17">
        <v>0</v>
      </c>
      <c r="ZG17">
        <v>0</v>
      </c>
      <c r="ZH17">
        <v>13897</v>
      </c>
      <c r="ZI17">
        <v>14493</v>
      </c>
      <c r="ZJ17">
        <v>0</v>
      </c>
      <c r="ZK17">
        <v>14384</v>
      </c>
      <c r="ZL17">
        <v>0</v>
      </c>
      <c r="ZM17">
        <v>14384</v>
      </c>
      <c r="ZN17">
        <v>0</v>
      </c>
      <c r="ZO17">
        <v>0</v>
      </c>
      <c r="ZP17">
        <v>0</v>
      </c>
      <c r="ZQ17">
        <v>14384</v>
      </c>
      <c r="ZR17">
        <v>92.156999999999996</v>
      </c>
      <c r="ZS17">
        <v>0</v>
      </c>
      <c r="ZT17">
        <v>91.445999999999998</v>
      </c>
      <c r="ZU17">
        <v>0</v>
      </c>
      <c r="ZV17">
        <v>92.156999999999996</v>
      </c>
      <c r="ZW17">
        <v>91.445999999999998</v>
      </c>
      <c r="ZX17">
        <v>91.445999999999998</v>
      </c>
      <c r="ZY17">
        <v>0</v>
      </c>
      <c r="ZZ17">
        <v>0</v>
      </c>
      <c r="AAA17">
        <v>0</v>
      </c>
      <c r="AAB17">
        <v>100</v>
      </c>
      <c r="AAC17">
        <v>0</v>
      </c>
      <c r="AAD17">
        <v>100</v>
      </c>
      <c r="AAE17">
        <v>0</v>
      </c>
      <c r="AAF17">
        <v>100</v>
      </c>
      <c r="AAG17">
        <v>100</v>
      </c>
      <c r="AAH17">
        <v>100</v>
      </c>
      <c r="AAI17">
        <v>0</v>
      </c>
      <c r="AAJ17">
        <v>0</v>
      </c>
      <c r="AAK17">
        <v>0</v>
      </c>
      <c r="AAL17">
        <v>100</v>
      </c>
      <c r="AAM17">
        <v>0</v>
      </c>
      <c r="AAN17">
        <v>100</v>
      </c>
      <c r="AAO17">
        <v>0</v>
      </c>
      <c r="AAP17">
        <v>100</v>
      </c>
      <c r="AAQ17">
        <v>100</v>
      </c>
      <c r="AAR17">
        <v>100</v>
      </c>
      <c r="AAS17">
        <v>0</v>
      </c>
      <c r="AAT17">
        <v>0</v>
      </c>
      <c r="AAU17">
        <v>0</v>
      </c>
      <c r="AAV17">
        <v>100</v>
      </c>
      <c r="AAW17">
        <v>0</v>
      </c>
      <c r="AAX17">
        <v>100</v>
      </c>
      <c r="AAY17">
        <v>0</v>
      </c>
      <c r="AAZ17">
        <v>100</v>
      </c>
      <c r="ABA17">
        <v>100</v>
      </c>
      <c r="ABB17">
        <v>100</v>
      </c>
      <c r="ABC17">
        <v>0</v>
      </c>
      <c r="ABD17">
        <v>0</v>
      </c>
      <c r="ABE17">
        <v>0</v>
      </c>
      <c r="ABF17">
        <v>100</v>
      </c>
      <c r="ABG17">
        <v>0</v>
      </c>
      <c r="ABH17">
        <v>100</v>
      </c>
      <c r="ABI17">
        <v>0</v>
      </c>
      <c r="ABJ17">
        <v>100</v>
      </c>
      <c r="ABK17">
        <v>100</v>
      </c>
      <c r="ABL17">
        <v>100</v>
      </c>
      <c r="ABM17">
        <v>0</v>
      </c>
      <c r="ABN17">
        <v>0</v>
      </c>
      <c r="ABO17">
        <v>0</v>
      </c>
      <c r="ABP17">
        <v>100</v>
      </c>
      <c r="ABQ17">
        <v>0</v>
      </c>
      <c r="ABR17">
        <v>100</v>
      </c>
      <c r="ABS17">
        <v>0</v>
      </c>
      <c r="ABT17">
        <v>100</v>
      </c>
      <c r="ABU17">
        <v>100</v>
      </c>
      <c r="ABV17">
        <v>100</v>
      </c>
      <c r="ABW17">
        <v>0</v>
      </c>
      <c r="ABX17">
        <v>0</v>
      </c>
      <c r="ABY17">
        <v>0</v>
      </c>
      <c r="ABZ17">
        <v>100</v>
      </c>
      <c r="ACA17">
        <v>0</v>
      </c>
      <c r="ACB17">
        <v>100</v>
      </c>
      <c r="ACC17">
        <v>0</v>
      </c>
      <c r="ACD17">
        <v>100</v>
      </c>
      <c r="ACE17">
        <v>100</v>
      </c>
      <c r="ACF17">
        <v>100</v>
      </c>
      <c r="ACG17">
        <v>0</v>
      </c>
      <c r="ACH17">
        <v>0</v>
      </c>
      <c r="ACI17">
        <v>0</v>
      </c>
      <c r="ACJ17">
        <v>100</v>
      </c>
      <c r="ACK17">
        <v>0</v>
      </c>
      <c r="ACL17">
        <v>100</v>
      </c>
      <c r="ACM17">
        <v>0</v>
      </c>
      <c r="ACN17">
        <v>100</v>
      </c>
      <c r="ACO17">
        <v>100</v>
      </c>
      <c r="ACP17">
        <v>100</v>
      </c>
      <c r="ACQ17">
        <v>0</v>
      </c>
      <c r="ACR17">
        <v>0</v>
      </c>
      <c r="ACS17">
        <v>0</v>
      </c>
      <c r="ACT17">
        <v>100</v>
      </c>
      <c r="ACU17">
        <v>0</v>
      </c>
      <c r="ACV17">
        <v>100</v>
      </c>
      <c r="ACW17">
        <v>0</v>
      </c>
      <c r="ACX17">
        <v>100</v>
      </c>
      <c r="ACY17">
        <v>100</v>
      </c>
      <c r="ACZ17">
        <v>100</v>
      </c>
      <c r="ADA17">
        <v>0</v>
      </c>
      <c r="ADB17">
        <v>0</v>
      </c>
      <c r="ADC17">
        <v>0</v>
      </c>
      <c r="ADD17">
        <v>100</v>
      </c>
      <c r="ADE17">
        <v>0</v>
      </c>
      <c r="ADF17">
        <v>100</v>
      </c>
      <c r="ADG17">
        <v>0</v>
      </c>
      <c r="ADH17">
        <v>100</v>
      </c>
      <c r="ADI17">
        <v>100</v>
      </c>
      <c r="ADJ17">
        <v>100</v>
      </c>
      <c r="ADK17">
        <v>0</v>
      </c>
      <c r="ADL17">
        <v>0</v>
      </c>
      <c r="ADM17">
        <v>0</v>
      </c>
      <c r="ADN17">
        <v>100</v>
      </c>
      <c r="ADO17">
        <v>0</v>
      </c>
      <c r="ADP17">
        <v>100</v>
      </c>
      <c r="ADQ17">
        <v>0</v>
      </c>
      <c r="ADR17">
        <v>100</v>
      </c>
      <c r="ADS17">
        <v>100</v>
      </c>
      <c r="ADT17">
        <v>100</v>
      </c>
      <c r="ADU17">
        <v>0</v>
      </c>
      <c r="ADV17">
        <v>0</v>
      </c>
      <c r="ADW17">
        <v>0</v>
      </c>
      <c r="ADX17">
        <v>100</v>
      </c>
      <c r="ADY17">
        <v>0</v>
      </c>
      <c r="ADZ17">
        <v>100</v>
      </c>
      <c r="AEA17">
        <v>0</v>
      </c>
      <c r="AEB17">
        <v>100</v>
      </c>
      <c r="AEC17">
        <v>100</v>
      </c>
      <c r="AED17">
        <v>100</v>
      </c>
      <c r="AEE17">
        <v>0</v>
      </c>
      <c r="AEF17">
        <v>0</v>
      </c>
      <c r="AEG17">
        <v>0</v>
      </c>
      <c r="AEH17">
        <v>99.840999999999994</v>
      </c>
      <c r="AEI17">
        <v>0</v>
      </c>
      <c r="AEJ17">
        <v>99.47</v>
      </c>
      <c r="AEK17">
        <v>0</v>
      </c>
      <c r="AEL17">
        <v>99.840999999999994</v>
      </c>
      <c r="AEM17">
        <v>99.47</v>
      </c>
      <c r="AEN17">
        <v>99.47</v>
      </c>
      <c r="AEO17">
        <v>0</v>
      </c>
      <c r="AEP17">
        <v>0</v>
      </c>
      <c r="AEQ17">
        <v>0</v>
      </c>
      <c r="AER17">
        <v>99.683000000000007</v>
      </c>
      <c r="AES17">
        <v>0</v>
      </c>
      <c r="AET17">
        <v>99.265000000000001</v>
      </c>
      <c r="AEU17">
        <v>0</v>
      </c>
      <c r="AEV17">
        <v>99.683000000000007</v>
      </c>
      <c r="AEW17">
        <v>99.265000000000001</v>
      </c>
      <c r="AEX17">
        <v>99.265000000000001</v>
      </c>
      <c r="AEY17">
        <v>0</v>
      </c>
      <c r="AEZ17">
        <v>0</v>
      </c>
      <c r="AFA17">
        <v>0</v>
      </c>
      <c r="AFB17">
        <v>99.55</v>
      </c>
      <c r="AFC17">
        <v>0</v>
      </c>
      <c r="AFD17">
        <v>99.090999999999994</v>
      </c>
      <c r="AFE17">
        <v>0</v>
      </c>
      <c r="AFF17">
        <v>99.55</v>
      </c>
      <c r="AFG17">
        <v>99.090999999999994</v>
      </c>
      <c r="AFH17">
        <v>99.090999999999994</v>
      </c>
      <c r="AFI17">
        <v>0</v>
      </c>
      <c r="AFJ17">
        <v>0</v>
      </c>
      <c r="AFK17">
        <v>0</v>
      </c>
      <c r="AFL17">
        <v>99.430999999999997</v>
      </c>
      <c r="AFM17">
        <v>0</v>
      </c>
      <c r="AFN17">
        <v>98.927999999999997</v>
      </c>
      <c r="AFO17">
        <v>0</v>
      </c>
      <c r="AFP17">
        <v>99.430999999999997</v>
      </c>
      <c r="AFQ17">
        <v>98.927999999999997</v>
      </c>
      <c r="AFR17">
        <v>98.927999999999997</v>
      </c>
      <c r="AFS17">
        <v>0</v>
      </c>
      <c r="AFT17">
        <v>0</v>
      </c>
      <c r="AFU17">
        <v>0</v>
      </c>
      <c r="AFV17">
        <v>99.322999999999993</v>
      </c>
      <c r="AFW17">
        <v>0</v>
      </c>
      <c r="AFX17">
        <v>98.78</v>
      </c>
      <c r="AFY17">
        <v>0</v>
      </c>
      <c r="AFZ17">
        <v>99.322999999999993</v>
      </c>
      <c r="AGA17">
        <v>98.78</v>
      </c>
      <c r="AGB17">
        <v>98.78</v>
      </c>
      <c r="AGC17">
        <v>0</v>
      </c>
      <c r="AGD17">
        <v>0</v>
      </c>
      <c r="AGE17">
        <v>0</v>
      </c>
      <c r="AGF17">
        <v>99.224999999999994</v>
      </c>
      <c r="AGG17">
        <v>0</v>
      </c>
      <c r="AGH17">
        <v>98.644000000000005</v>
      </c>
      <c r="AGI17">
        <v>0</v>
      </c>
      <c r="AGJ17">
        <v>99.224999999999994</v>
      </c>
      <c r="AGK17">
        <v>98.644000000000005</v>
      </c>
      <c r="AGL17">
        <v>98.644000000000005</v>
      </c>
      <c r="AGM17">
        <v>0</v>
      </c>
      <c r="AGN17">
        <v>0</v>
      </c>
      <c r="AGO17">
        <v>0</v>
      </c>
      <c r="AGP17">
        <v>99.134</v>
      </c>
      <c r="AGQ17">
        <v>0</v>
      </c>
      <c r="AGR17">
        <v>98.516999999999996</v>
      </c>
      <c r="AGS17">
        <v>0</v>
      </c>
      <c r="AGT17">
        <v>99.134</v>
      </c>
      <c r="AGU17">
        <v>98.516999999999996</v>
      </c>
      <c r="AGV17">
        <v>98.516999999999996</v>
      </c>
      <c r="AGW17">
        <v>0</v>
      </c>
      <c r="AGX17">
        <v>0</v>
      </c>
      <c r="AGY17">
        <v>0</v>
      </c>
      <c r="AGZ17">
        <v>99.051000000000002</v>
      </c>
      <c r="AHA17">
        <v>0</v>
      </c>
      <c r="AHB17">
        <v>98.4</v>
      </c>
      <c r="AHC17">
        <v>0</v>
      </c>
      <c r="AHD17">
        <v>99.051000000000002</v>
      </c>
      <c r="AHE17">
        <v>98.4</v>
      </c>
      <c r="AHF17">
        <v>98.4</v>
      </c>
      <c r="AHG17">
        <v>0</v>
      </c>
      <c r="AHH17">
        <v>0</v>
      </c>
      <c r="AHI17">
        <v>0</v>
      </c>
      <c r="AHJ17">
        <v>98.972999999999999</v>
      </c>
      <c r="AHK17">
        <v>0</v>
      </c>
      <c r="AHL17">
        <v>98.29</v>
      </c>
      <c r="AHM17">
        <v>0</v>
      </c>
      <c r="AHN17">
        <v>98.972999999999999</v>
      </c>
      <c r="AHO17">
        <v>98.29</v>
      </c>
      <c r="AHP17">
        <v>98.29</v>
      </c>
      <c r="AHQ17">
        <v>0</v>
      </c>
      <c r="AHR17">
        <v>0</v>
      </c>
      <c r="AHS17">
        <v>0</v>
      </c>
      <c r="AHT17">
        <v>98.912000000000006</v>
      </c>
      <c r="AHU17">
        <v>0</v>
      </c>
      <c r="AHV17">
        <v>98.197999999999993</v>
      </c>
      <c r="AHW17">
        <v>0</v>
      </c>
      <c r="AHX17">
        <v>98.912000000000006</v>
      </c>
      <c r="AHY17">
        <v>98.197999999999993</v>
      </c>
      <c r="AHZ17">
        <v>98.197999999999993</v>
      </c>
      <c r="AIA17">
        <v>0</v>
      </c>
      <c r="AIB17">
        <v>0</v>
      </c>
      <c r="AIC17">
        <v>0</v>
      </c>
      <c r="AID17">
        <v>98.894999999999996</v>
      </c>
      <c r="AIE17">
        <v>0</v>
      </c>
      <c r="AIF17">
        <v>98.150999999999996</v>
      </c>
      <c r="AIG17">
        <v>0</v>
      </c>
      <c r="AIH17">
        <v>98.894999999999996</v>
      </c>
      <c r="AII17">
        <v>98.150999999999996</v>
      </c>
      <c r="AIJ17">
        <v>98.150999999999996</v>
      </c>
      <c r="AIK17">
        <v>0</v>
      </c>
      <c r="AIL17">
        <v>0</v>
      </c>
      <c r="AIM17">
        <v>0</v>
      </c>
      <c r="AIN17">
        <v>25245</v>
      </c>
      <c r="AIO17">
        <v>0</v>
      </c>
      <c r="AIP17">
        <v>25245</v>
      </c>
      <c r="AIQ17">
        <v>0</v>
      </c>
      <c r="AIR17">
        <v>25245</v>
      </c>
      <c r="AIS17">
        <v>0</v>
      </c>
      <c r="AIT17">
        <v>0</v>
      </c>
      <c r="AIU17">
        <v>0</v>
      </c>
    </row>
    <row r="18" spans="1:931" x14ac:dyDescent="0.25">
      <c r="A18" t="s">
        <v>939</v>
      </c>
      <c r="B18">
        <v>49271</v>
      </c>
      <c r="C18">
        <v>0</v>
      </c>
      <c r="D18">
        <v>49271</v>
      </c>
      <c r="E18">
        <v>49074</v>
      </c>
      <c r="F18">
        <v>2571</v>
      </c>
      <c r="G18">
        <v>3789</v>
      </c>
      <c r="H18">
        <v>4908</v>
      </c>
      <c r="I18">
        <v>5955</v>
      </c>
      <c r="J18">
        <v>6970</v>
      </c>
      <c r="K18">
        <v>7944</v>
      </c>
      <c r="L18">
        <v>8904</v>
      </c>
      <c r="M18">
        <v>9864</v>
      </c>
      <c r="N18">
        <v>10807</v>
      </c>
      <c r="O18">
        <v>11722</v>
      </c>
      <c r="P18">
        <v>12637</v>
      </c>
      <c r="Q18">
        <v>2571</v>
      </c>
      <c r="R18">
        <v>3788</v>
      </c>
      <c r="S18">
        <v>4907</v>
      </c>
      <c r="T18">
        <v>5954</v>
      </c>
      <c r="U18">
        <v>6969</v>
      </c>
      <c r="V18">
        <v>7943</v>
      </c>
      <c r="W18">
        <v>8903</v>
      </c>
      <c r="X18">
        <v>9850</v>
      </c>
      <c r="Y18">
        <v>10788</v>
      </c>
      <c r="Z18">
        <v>11696</v>
      </c>
      <c r="AA18">
        <v>12594</v>
      </c>
      <c r="AB18">
        <v>94.521000000000001</v>
      </c>
      <c r="AC18">
        <v>98.754999999999995</v>
      </c>
      <c r="AD18">
        <v>98.364000000000004</v>
      </c>
      <c r="AE18">
        <v>98.126000000000005</v>
      </c>
      <c r="AF18">
        <v>97.950999999999993</v>
      </c>
      <c r="AG18">
        <v>97.819000000000003</v>
      </c>
      <c r="AH18">
        <v>97.709000000000003</v>
      </c>
      <c r="AI18">
        <v>97.619</v>
      </c>
      <c r="AJ18">
        <v>97.546999999999997</v>
      </c>
      <c r="AK18">
        <v>97.566000000000003</v>
      </c>
      <c r="AL18">
        <v>97.628</v>
      </c>
      <c r="AM18">
        <v>97.680999999999997</v>
      </c>
      <c r="AN18">
        <v>93.231999999999999</v>
      </c>
      <c r="AO18">
        <v>93.084999999999994</v>
      </c>
      <c r="AP18">
        <v>93.134</v>
      </c>
      <c r="AQ18">
        <v>93.266000000000005</v>
      </c>
      <c r="AR18">
        <v>93.385999999999996</v>
      </c>
      <c r="AS18">
        <v>93.441999999999993</v>
      </c>
      <c r="AT18">
        <v>93.474999999999994</v>
      </c>
      <c r="AU18">
        <v>93.501999999999995</v>
      </c>
      <c r="AV18">
        <v>93.578000000000003</v>
      </c>
      <c r="AW18">
        <v>93.695999999999998</v>
      </c>
      <c r="AX18">
        <v>93.796000000000006</v>
      </c>
      <c r="AY18">
        <v>2571</v>
      </c>
      <c r="AZ18">
        <v>3788</v>
      </c>
      <c r="BA18">
        <v>4907</v>
      </c>
      <c r="BB18">
        <v>5954</v>
      </c>
      <c r="BC18">
        <v>6969</v>
      </c>
      <c r="BD18">
        <v>7943</v>
      </c>
      <c r="BE18">
        <v>8903</v>
      </c>
      <c r="BF18">
        <v>9850</v>
      </c>
      <c r="BG18">
        <v>10788</v>
      </c>
      <c r="BH18">
        <v>11696</v>
      </c>
      <c r="BI18">
        <v>12594</v>
      </c>
      <c r="BJ18">
        <v>9.452</v>
      </c>
      <c r="BK18">
        <v>9.0020000000000007</v>
      </c>
      <c r="BL18">
        <v>9.1910000000000007</v>
      </c>
      <c r="BM18">
        <v>9.2880000000000003</v>
      </c>
      <c r="BN18">
        <v>9.27</v>
      </c>
      <c r="BO18">
        <v>9.1649999999999991</v>
      </c>
      <c r="BP18">
        <v>8.907</v>
      </c>
      <c r="BQ18">
        <v>8.7509999999999994</v>
      </c>
      <c r="BR18">
        <v>8.4260000000000002</v>
      </c>
      <c r="BS18">
        <v>8.0030000000000001</v>
      </c>
      <c r="BT18">
        <v>7.694</v>
      </c>
      <c r="BU18">
        <v>6.923</v>
      </c>
      <c r="BV18">
        <v>7.0220000000000002</v>
      </c>
      <c r="BW18">
        <v>6.9489999999999998</v>
      </c>
      <c r="BX18">
        <v>6.8019999999999996</v>
      </c>
      <c r="BY18">
        <v>6.6719999999999997</v>
      </c>
      <c r="BZ18">
        <v>6.61</v>
      </c>
      <c r="CA18">
        <v>6.5709999999999997</v>
      </c>
      <c r="CB18">
        <v>6.5279999999999996</v>
      </c>
      <c r="CC18">
        <v>6.3680000000000003</v>
      </c>
      <c r="CD18">
        <v>6.13</v>
      </c>
      <c r="CE18">
        <v>5.931</v>
      </c>
      <c r="CF18">
        <v>8.3239999999999998</v>
      </c>
      <c r="CG18">
        <v>7.8140000000000001</v>
      </c>
      <c r="CH18">
        <v>7.8259999999999996</v>
      </c>
      <c r="CI18">
        <v>8.0619999999999994</v>
      </c>
      <c r="CJ18">
        <v>8.1929999999999996</v>
      </c>
      <c r="CK18">
        <v>8.032</v>
      </c>
      <c r="CL18">
        <v>7.806</v>
      </c>
      <c r="CM18">
        <v>7.6449999999999996</v>
      </c>
      <c r="CN18">
        <v>7.4710000000000001</v>
      </c>
      <c r="CO18">
        <v>7.2670000000000003</v>
      </c>
      <c r="CP18">
        <v>7.1139999999999999</v>
      </c>
      <c r="CQ18">
        <v>214</v>
      </c>
      <c r="CR18">
        <v>296</v>
      </c>
      <c r="CS18">
        <v>384</v>
      </c>
      <c r="CT18">
        <v>480</v>
      </c>
      <c r="CU18">
        <v>571</v>
      </c>
      <c r="CV18">
        <v>638</v>
      </c>
      <c r="CW18">
        <v>695</v>
      </c>
      <c r="CX18">
        <v>753</v>
      </c>
      <c r="CY18">
        <v>806</v>
      </c>
      <c r="CZ18">
        <v>850</v>
      </c>
      <c r="DA18">
        <v>896</v>
      </c>
      <c r="DB18">
        <v>178</v>
      </c>
      <c r="DC18">
        <v>266</v>
      </c>
      <c r="DD18">
        <v>341</v>
      </c>
      <c r="DE18">
        <v>405</v>
      </c>
      <c r="DF18">
        <v>465</v>
      </c>
      <c r="DG18">
        <v>525</v>
      </c>
      <c r="DH18">
        <v>585</v>
      </c>
      <c r="DI18">
        <v>643</v>
      </c>
      <c r="DJ18">
        <v>687</v>
      </c>
      <c r="DK18">
        <v>717</v>
      </c>
      <c r="DL18">
        <v>747</v>
      </c>
      <c r="DM18">
        <v>243</v>
      </c>
      <c r="DN18">
        <v>341</v>
      </c>
      <c r="DO18">
        <v>451</v>
      </c>
      <c r="DP18">
        <v>553</v>
      </c>
      <c r="DQ18">
        <v>646</v>
      </c>
      <c r="DR18">
        <v>728</v>
      </c>
      <c r="DS18">
        <v>793</v>
      </c>
      <c r="DT18">
        <v>862</v>
      </c>
      <c r="DU18">
        <v>909</v>
      </c>
      <c r="DV18">
        <v>936</v>
      </c>
      <c r="DW18">
        <v>969</v>
      </c>
      <c r="DX18">
        <v>49074</v>
      </c>
      <c r="DY18">
        <v>49075</v>
      </c>
      <c r="DZ18">
        <v>49075</v>
      </c>
      <c r="EA18">
        <v>49075</v>
      </c>
      <c r="EB18">
        <v>49075</v>
      </c>
      <c r="EC18">
        <v>49075</v>
      </c>
      <c r="ED18">
        <v>49075</v>
      </c>
      <c r="EE18">
        <v>49088</v>
      </c>
      <c r="EF18">
        <v>49093</v>
      </c>
      <c r="EG18">
        <v>49100</v>
      </c>
      <c r="EH18">
        <v>49117</v>
      </c>
      <c r="EI18">
        <v>47617</v>
      </c>
      <c r="EJ18">
        <v>47615</v>
      </c>
      <c r="EK18">
        <v>47621</v>
      </c>
      <c r="EL18">
        <v>47637</v>
      </c>
      <c r="EM18">
        <v>47652</v>
      </c>
      <c r="EN18">
        <v>47651</v>
      </c>
      <c r="EO18">
        <v>47644</v>
      </c>
      <c r="EP18">
        <v>47651</v>
      </c>
      <c r="EQ18">
        <v>47654</v>
      </c>
      <c r="ER18">
        <v>47665</v>
      </c>
      <c r="ES18">
        <v>47689</v>
      </c>
      <c r="ET18">
        <v>97.033000000000001</v>
      </c>
      <c r="EU18">
        <v>97.025999999999996</v>
      </c>
      <c r="EV18">
        <v>97.037000000000006</v>
      </c>
      <c r="EW18">
        <v>97.072000000000003</v>
      </c>
      <c r="EX18">
        <v>97.100999999999999</v>
      </c>
      <c r="EY18">
        <v>97.099000000000004</v>
      </c>
      <c r="EZ18">
        <v>97.085999999999999</v>
      </c>
      <c r="FA18">
        <v>97.073999999999998</v>
      </c>
      <c r="FB18">
        <v>97.07</v>
      </c>
      <c r="FC18">
        <v>97.078000000000003</v>
      </c>
      <c r="FD18">
        <v>97.093999999999994</v>
      </c>
      <c r="FE18">
        <v>47577</v>
      </c>
      <c r="FF18">
        <v>96.95</v>
      </c>
      <c r="FG18">
        <v>2505</v>
      </c>
      <c r="FH18">
        <v>3694</v>
      </c>
      <c r="FI18">
        <v>4790</v>
      </c>
      <c r="FJ18">
        <v>5815</v>
      </c>
      <c r="FK18">
        <v>6807</v>
      </c>
      <c r="FL18">
        <v>7759</v>
      </c>
      <c r="FM18">
        <v>8696</v>
      </c>
      <c r="FN18">
        <v>9634</v>
      </c>
      <c r="FO18">
        <v>10555</v>
      </c>
      <c r="FP18">
        <v>11455</v>
      </c>
      <c r="FQ18">
        <v>12355</v>
      </c>
      <c r="FR18">
        <v>97.433000000000007</v>
      </c>
      <c r="FS18">
        <v>97.492999999999995</v>
      </c>
      <c r="FT18">
        <v>97.605999999999995</v>
      </c>
      <c r="FU18">
        <v>97.649000000000001</v>
      </c>
      <c r="FV18">
        <v>97.668999999999997</v>
      </c>
      <c r="FW18">
        <v>97.671000000000006</v>
      </c>
      <c r="FX18">
        <v>97.67</v>
      </c>
      <c r="FY18">
        <v>97.668000000000006</v>
      </c>
      <c r="FZ18">
        <v>97.668000000000006</v>
      </c>
      <c r="GA18">
        <v>97.721999999999994</v>
      </c>
      <c r="GB18">
        <v>97.768000000000001</v>
      </c>
      <c r="GC18">
        <v>2519</v>
      </c>
      <c r="GD18">
        <v>3707</v>
      </c>
      <c r="GE18">
        <v>4796</v>
      </c>
      <c r="GF18">
        <v>5818</v>
      </c>
      <c r="GG18">
        <v>6811</v>
      </c>
      <c r="GH18">
        <v>7762</v>
      </c>
      <c r="GI18">
        <v>8700</v>
      </c>
      <c r="GJ18">
        <v>9637</v>
      </c>
      <c r="GK18">
        <v>10566</v>
      </c>
      <c r="GL18">
        <v>11481</v>
      </c>
      <c r="GM18">
        <v>12396</v>
      </c>
      <c r="GN18">
        <v>97.977000000000004</v>
      </c>
      <c r="GO18">
        <v>97.835999999999999</v>
      </c>
      <c r="GP18">
        <v>97.718000000000004</v>
      </c>
      <c r="GQ18">
        <v>97.707999999999998</v>
      </c>
      <c r="GR18">
        <v>97.718999999999994</v>
      </c>
      <c r="GS18">
        <v>97.715000000000003</v>
      </c>
      <c r="GT18">
        <v>97.709000000000003</v>
      </c>
      <c r="GU18">
        <v>97.703999999999994</v>
      </c>
      <c r="GV18">
        <v>97.775000000000006</v>
      </c>
      <c r="GW18">
        <v>97.947999999999993</v>
      </c>
      <c r="GX18">
        <v>98.096999999999994</v>
      </c>
      <c r="GY18">
        <v>49271</v>
      </c>
      <c r="GZ18">
        <v>0</v>
      </c>
      <c r="HA18">
        <v>47471</v>
      </c>
      <c r="HB18">
        <v>1800</v>
      </c>
      <c r="HC18">
        <v>47471</v>
      </c>
      <c r="HD18">
        <v>0</v>
      </c>
      <c r="HE18">
        <v>1800</v>
      </c>
      <c r="HF18">
        <v>0</v>
      </c>
      <c r="HG18">
        <v>47686</v>
      </c>
      <c r="HH18">
        <v>6</v>
      </c>
      <c r="HI18">
        <v>47474</v>
      </c>
      <c r="HJ18">
        <v>218</v>
      </c>
      <c r="HK18">
        <v>47474</v>
      </c>
      <c r="HL18">
        <v>0</v>
      </c>
      <c r="HM18">
        <v>212</v>
      </c>
      <c r="HN18">
        <v>6</v>
      </c>
      <c r="HO18">
        <v>2571</v>
      </c>
      <c r="HP18">
        <v>0</v>
      </c>
      <c r="HQ18">
        <v>2407</v>
      </c>
      <c r="HR18">
        <v>164</v>
      </c>
      <c r="HS18">
        <v>2407</v>
      </c>
      <c r="HT18">
        <v>0</v>
      </c>
      <c r="HU18">
        <v>164</v>
      </c>
      <c r="HV18">
        <v>0</v>
      </c>
      <c r="HW18">
        <v>3789</v>
      </c>
      <c r="HX18">
        <v>0</v>
      </c>
      <c r="HY18">
        <v>3537</v>
      </c>
      <c r="HZ18">
        <v>252</v>
      </c>
      <c r="IA18">
        <v>3537</v>
      </c>
      <c r="IB18">
        <v>0</v>
      </c>
      <c r="IC18">
        <v>252</v>
      </c>
      <c r="ID18">
        <v>0</v>
      </c>
      <c r="IE18">
        <v>4908</v>
      </c>
      <c r="IF18">
        <v>0</v>
      </c>
      <c r="IG18">
        <v>4581</v>
      </c>
      <c r="IH18">
        <v>327</v>
      </c>
      <c r="II18">
        <v>4581</v>
      </c>
      <c r="IJ18">
        <v>0</v>
      </c>
      <c r="IK18">
        <v>327</v>
      </c>
      <c r="IL18">
        <v>0</v>
      </c>
      <c r="IM18">
        <v>5955</v>
      </c>
      <c r="IN18">
        <v>0</v>
      </c>
      <c r="IO18">
        <v>5553</v>
      </c>
      <c r="IP18">
        <v>402</v>
      </c>
      <c r="IQ18">
        <v>5553</v>
      </c>
      <c r="IR18">
        <v>0</v>
      </c>
      <c r="IS18">
        <v>402</v>
      </c>
      <c r="IT18">
        <v>0</v>
      </c>
      <c r="IU18">
        <v>6970</v>
      </c>
      <c r="IV18">
        <v>0</v>
      </c>
      <c r="IW18">
        <v>6493</v>
      </c>
      <c r="IX18">
        <v>477</v>
      </c>
      <c r="IY18">
        <v>6493</v>
      </c>
      <c r="IZ18">
        <v>0</v>
      </c>
      <c r="JA18">
        <v>477</v>
      </c>
      <c r="JB18">
        <v>0</v>
      </c>
      <c r="JC18">
        <v>7944</v>
      </c>
      <c r="JD18">
        <v>0</v>
      </c>
      <c r="JE18">
        <v>7392</v>
      </c>
      <c r="JF18">
        <v>552</v>
      </c>
      <c r="JG18">
        <v>7392</v>
      </c>
      <c r="JH18">
        <v>0</v>
      </c>
      <c r="JI18">
        <v>552</v>
      </c>
      <c r="JJ18">
        <v>0</v>
      </c>
      <c r="JK18">
        <v>8904</v>
      </c>
      <c r="JL18">
        <v>0</v>
      </c>
      <c r="JM18">
        <v>8277</v>
      </c>
      <c r="JN18">
        <v>627</v>
      </c>
      <c r="JO18">
        <v>8277</v>
      </c>
      <c r="JP18">
        <v>0</v>
      </c>
      <c r="JQ18">
        <v>627</v>
      </c>
      <c r="JR18">
        <v>0</v>
      </c>
      <c r="JS18">
        <v>9864</v>
      </c>
      <c r="JT18">
        <v>0</v>
      </c>
      <c r="JU18">
        <v>9162</v>
      </c>
      <c r="JV18">
        <v>702</v>
      </c>
      <c r="JW18">
        <v>9162</v>
      </c>
      <c r="JX18">
        <v>0</v>
      </c>
      <c r="JY18">
        <v>702</v>
      </c>
      <c r="JZ18">
        <v>0</v>
      </c>
      <c r="KA18">
        <v>10807</v>
      </c>
      <c r="KB18">
        <v>0</v>
      </c>
      <c r="KC18">
        <v>10040</v>
      </c>
      <c r="KD18">
        <v>767</v>
      </c>
      <c r="KE18">
        <v>10040</v>
      </c>
      <c r="KF18">
        <v>0</v>
      </c>
      <c r="KG18">
        <v>767</v>
      </c>
      <c r="KH18">
        <v>0</v>
      </c>
      <c r="KI18">
        <v>11722</v>
      </c>
      <c r="KJ18">
        <v>0</v>
      </c>
      <c r="KK18">
        <v>10910</v>
      </c>
      <c r="KL18">
        <v>812</v>
      </c>
      <c r="KM18">
        <v>10910</v>
      </c>
      <c r="KN18">
        <v>0</v>
      </c>
      <c r="KO18">
        <v>812</v>
      </c>
      <c r="KP18">
        <v>0</v>
      </c>
      <c r="KQ18">
        <v>12637</v>
      </c>
      <c r="KR18">
        <v>0</v>
      </c>
      <c r="KS18">
        <v>11780</v>
      </c>
      <c r="KT18">
        <v>857</v>
      </c>
      <c r="KU18">
        <v>11780</v>
      </c>
      <c r="KV18">
        <v>0</v>
      </c>
      <c r="KW18">
        <v>857</v>
      </c>
      <c r="KX18">
        <v>0</v>
      </c>
      <c r="KY18">
        <v>2571</v>
      </c>
      <c r="KZ18">
        <v>0</v>
      </c>
      <c r="LA18">
        <v>2439</v>
      </c>
      <c r="LB18">
        <v>132</v>
      </c>
      <c r="LC18">
        <v>2439</v>
      </c>
      <c r="LD18">
        <v>0</v>
      </c>
      <c r="LE18">
        <v>132</v>
      </c>
      <c r="LF18">
        <v>0</v>
      </c>
      <c r="LG18">
        <v>3789</v>
      </c>
      <c r="LH18">
        <v>0</v>
      </c>
      <c r="LI18">
        <v>3599</v>
      </c>
      <c r="LJ18">
        <v>190</v>
      </c>
      <c r="LK18">
        <v>3599</v>
      </c>
      <c r="LL18">
        <v>0</v>
      </c>
      <c r="LM18">
        <v>190</v>
      </c>
      <c r="LN18">
        <v>0</v>
      </c>
      <c r="LO18">
        <v>4908</v>
      </c>
      <c r="LP18">
        <v>0</v>
      </c>
      <c r="LQ18">
        <v>4673</v>
      </c>
      <c r="LR18">
        <v>235</v>
      </c>
      <c r="LS18">
        <v>4673</v>
      </c>
      <c r="LT18">
        <v>0</v>
      </c>
      <c r="LU18">
        <v>235</v>
      </c>
      <c r="LV18">
        <v>0</v>
      </c>
      <c r="LW18">
        <v>5955</v>
      </c>
      <c r="LX18">
        <v>0</v>
      </c>
      <c r="LY18">
        <v>5675</v>
      </c>
      <c r="LZ18">
        <v>280</v>
      </c>
      <c r="MA18">
        <v>5675</v>
      </c>
      <c r="MB18">
        <v>0</v>
      </c>
      <c r="MC18">
        <v>280</v>
      </c>
      <c r="MD18">
        <v>0</v>
      </c>
      <c r="ME18">
        <v>6970</v>
      </c>
      <c r="MF18">
        <v>0</v>
      </c>
      <c r="MG18">
        <v>6645</v>
      </c>
      <c r="MH18">
        <v>325</v>
      </c>
      <c r="MI18">
        <v>6645</v>
      </c>
      <c r="MJ18">
        <v>0</v>
      </c>
      <c r="MK18">
        <v>325</v>
      </c>
      <c r="ML18">
        <v>0</v>
      </c>
      <c r="MM18">
        <v>7944</v>
      </c>
      <c r="MN18">
        <v>0</v>
      </c>
      <c r="MO18">
        <v>7574</v>
      </c>
      <c r="MP18">
        <v>370</v>
      </c>
      <c r="MQ18">
        <v>7574</v>
      </c>
      <c r="MR18">
        <v>0</v>
      </c>
      <c r="MS18">
        <v>370</v>
      </c>
      <c r="MT18">
        <v>0</v>
      </c>
      <c r="MU18">
        <v>8904</v>
      </c>
      <c r="MV18">
        <v>0</v>
      </c>
      <c r="MW18">
        <v>8489</v>
      </c>
      <c r="MX18">
        <v>415</v>
      </c>
      <c r="MY18">
        <v>8489</v>
      </c>
      <c r="MZ18">
        <v>0</v>
      </c>
      <c r="NA18">
        <v>415</v>
      </c>
      <c r="NB18">
        <v>0</v>
      </c>
      <c r="NC18">
        <v>9864</v>
      </c>
      <c r="ND18">
        <v>0</v>
      </c>
      <c r="NE18">
        <v>9404</v>
      </c>
      <c r="NF18">
        <v>460</v>
      </c>
      <c r="NG18">
        <v>9404</v>
      </c>
      <c r="NH18">
        <v>0</v>
      </c>
      <c r="NI18">
        <v>460</v>
      </c>
      <c r="NJ18">
        <v>0</v>
      </c>
      <c r="NK18">
        <v>10807</v>
      </c>
      <c r="NL18">
        <v>0</v>
      </c>
      <c r="NM18">
        <v>10303</v>
      </c>
      <c r="NN18">
        <v>504</v>
      </c>
      <c r="NO18">
        <v>10303</v>
      </c>
      <c r="NP18">
        <v>0</v>
      </c>
      <c r="NQ18">
        <v>504</v>
      </c>
      <c r="NR18">
        <v>0</v>
      </c>
      <c r="NS18">
        <v>11722</v>
      </c>
      <c r="NT18">
        <v>0</v>
      </c>
      <c r="NU18">
        <v>11188</v>
      </c>
      <c r="NV18">
        <v>534</v>
      </c>
      <c r="NW18">
        <v>11188</v>
      </c>
      <c r="NX18">
        <v>0</v>
      </c>
      <c r="NY18">
        <v>534</v>
      </c>
      <c r="NZ18">
        <v>0</v>
      </c>
      <c r="OA18">
        <v>12637</v>
      </c>
      <c r="OB18">
        <v>0</v>
      </c>
      <c r="OC18">
        <v>12073</v>
      </c>
      <c r="OD18">
        <v>564</v>
      </c>
      <c r="OE18">
        <v>12073</v>
      </c>
      <c r="OF18">
        <v>0</v>
      </c>
      <c r="OG18">
        <v>564</v>
      </c>
      <c r="OH18">
        <v>0</v>
      </c>
      <c r="OI18">
        <v>2571</v>
      </c>
      <c r="OJ18">
        <v>0</v>
      </c>
      <c r="OK18">
        <v>2467</v>
      </c>
      <c r="OL18">
        <v>104</v>
      </c>
      <c r="OM18">
        <v>2467</v>
      </c>
      <c r="ON18">
        <v>0</v>
      </c>
      <c r="OO18">
        <v>104</v>
      </c>
      <c r="OP18">
        <v>0</v>
      </c>
      <c r="OQ18">
        <v>3789</v>
      </c>
      <c r="OR18">
        <v>0</v>
      </c>
      <c r="OS18">
        <v>3625</v>
      </c>
      <c r="OT18">
        <v>164</v>
      </c>
      <c r="OU18">
        <v>3625</v>
      </c>
      <c r="OV18">
        <v>0</v>
      </c>
      <c r="OW18">
        <v>164</v>
      </c>
      <c r="OX18">
        <v>0</v>
      </c>
      <c r="OY18">
        <v>4908</v>
      </c>
      <c r="OZ18">
        <v>0</v>
      </c>
      <c r="PA18">
        <v>4684</v>
      </c>
      <c r="PB18">
        <v>224</v>
      </c>
      <c r="PC18">
        <v>4684</v>
      </c>
      <c r="PD18">
        <v>0</v>
      </c>
      <c r="PE18">
        <v>224</v>
      </c>
      <c r="PF18">
        <v>0</v>
      </c>
      <c r="PG18">
        <v>5955</v>
      </c>
      <c r="PH18">
        <v>0</v>
      </c>
      <c r="PI18">
        <v>5682</v>
      </c>
      <c r="PJ18">
        <v>273</v>
      </c>
      <c r="PK18">
        <v>5682</v>
      </c>
      <c r="PL18">
        <v>0</v>
      </c>
      <c r="PM18">
        <v>273</v>
      </c>
      <c r="PN18">
        <v>0</v>
      </c>
      <c r="PO18">
        <v>6970</v>
      </c>
      <c r="PP18">
        <v>0</v>
      </c>
      <c r="PQ18">
        <v>6652</v>
      </c>
      <c r="PR18">
        <v>318</v>
      </c>
      <c r="PS18">
        <v>6652</v>
      </c>
      <c r="PT18">
        <v>0</v>
      </c>
      <c r="PU18">
        <v>318</v>
      </c>
      <c r="PV18">
        <v>0</v>
      </c>
      <c r="PW18">
        <v>7944</v>
      </c>
      <c r="PX18">
        <v>0</v>
      </c>
      <c r="PY18">
        <v>7581</v>
      </c>
      <c r="PZ18">
        <v>363</v>
      </c>
      <c r="QA18">
        <v>7581</v>
      </c>
      <c r="QB18">
        <v>0</v>
      </c>
      <c r="QC18">
        <v>363</v>
      </c>
      <c r="QD18">
        <v>0</v>
      </c>
      <c r="QE18">
        <v>8904</v>
      </c>
      <c r="QF18">
        <v>0</v>
      </c>
      <c r="QG18">
        <v>8496</v>
      </c>
      <c r="QH18">
        <v>408</v>
      </c>
      <c r="QI18">
        <v>8496</v>
      </c>
      <c r="QJ18">
        <v>0</v>
      </c>
      <c r="QK18">
        <v>408</v>
      </c>
      <c r="QL18">
        <v>0</v>
      </c>
      <c r="QM18">
        <v>9864</v>
      </c>
      <c r="QN18">
        <v>0</v>
      </c>
      <c r="QO18">
        <v>9411</v>
      </c>
      <c r="QP18">
        <v>453</v>
      </c>
      <c r="QQ18">
        <v>9411</v>
      </c>
      <c r="QR18">
        <v>0</v>
      </c>
      <c r="QS18">
        <v>453</v>
      </c>
      <c r="QT18">
        <v>0</v>
      </c>
      <c r="QU18">
        <v>10807</v>
      </c>
      <c r="QV18">
        <v>0</v>
      </c>
      <c r="QW18">
        <v>10326</v>
      </c>
      <c r="QX18">
        <v>481</v>
      </c>
      <c r="QY18">
        <v>10326</v>
      </c>
      <c r="QZ18">
        <v>0</v>
      </c>
      <c r="RA18">
        <v>481</v>
      </c>
      <c r="RB18">
        <v>0</v>
      </c>
      <c r="RC18">
        <v>11722</v>
      </c>
      <c r="RD18">
        <v>0</v>
      </c>
      <c r="RE18">
        <v>11241</v>
      </c>
      <c r="RF18">
        <v>481</v>
      </c>
      <c r="RG18">
        <v>11241</v>
      </c>
      <c r="RH18">
        <v>0</v>
      </c>
      <c r="RI18">
        <v>481</v>
      </c>
      <c r="RJ18">
        <v>0</v>
      </c>
      <c r="RK18">
        <v>12637</v>
      </c>
      <c r="RL18">
        <v>0</v>
      </c>
      <c r="RM18">
        <v>12156</v>
      </c>
      <c r="RN18">
        <v>481</v>
      </c>
      <c r="RO18">
        <v>12156</v>
      </c>
      <c r="RP18">
        <v>0</v>
      </c>
      <c r="RQ18">
        <v>481</v>
      </c>
      <c r="RR18">
        <v>0</v>
      </c>
      <c r="RS18">
        <v>47686</v>
      </c>
      <c r="RT18">
        <v>0</v>
      </c>
      <c r="RU18">
        <v>46302</v>
      </c>
      <c r="RV18">
        <v>83</v>
      </c>
      <c r="RW18">
        <v>46302</v>
      </c>
      <c r="RX18">
        <v>0</v>
      </c>
      <c r="RY18">
        <v>83</v>
      </c>
      <c r="RZ18">
        <v>0</v>
      </c>
      <c r="SA18">
        <v>46385</v>
      </c>
      <c r="SB18">
        <v>2571</v>
      </c>
      <c r="SC18">
        <v>0</v>
      </c>
      <c r="SD18">
        <v>2407</v>
      </c>
      <c r="SE18">
        <v>132</v>
      </c>
      <c r="SF18">
        <v>2407</v>
      </c>
      <c r="SG18">
        <v>0</v>
      </c>
      <c r="SH18">
        <v>132</v>
      </c>
      <c r="SI18">
        <v>0</v>
      </c>
      <c r="SJ18">
        <v>2539</v>
      </c>
      <c r="SK18">
        <v>3789</v>
      </c>
      <c r="SL18">
        <v>0</v>
      </c>
      <c r="SM18">
        <v>3537</v>
      </c>
      <c r="SN18">
        <v>190</v>
      </c>
      <c r="SO18">
        <v>3537</v>
      </c>
      <c r="SP18">
        <v>0</v>
      </c>
      <c r="SQ18">
        <v>190</v>
      </c>
      <c r="SR18">
        <v>0</v>
      </c>
      <c r="SS18">
        <v>3727</v>
      </c>
      <c r="ST18">
        <v>4908</v>
      </c>
      <c r="SU18">
        <v>0</v>
      </c>
      <c r="SV18">
        <v>4581</v>
      </c>
      <c r="SW18">
        <v>235</v>
      </c>
      <c r="SX18">
        <v>4581</v>
      </c>
      <c r="SY18">
        <v>0</v>
      </c>
      <c r="SZ18">
        <v>235</v>
      </c>
      <c r="TA18">
        <v>0</v>
      </c>
      <c r="TB18">
        <v>4816</v>
      </c>
      <c r="TC18">
        <v>5955</v>
      </c>
      <c r="TD18">
        <v>0</v>
      </c>
      <c r="TE18">
        <v>5553</v>
      </c>
      <c r="TF18">
        <v>280</v>
      </c>
      <c r="TG18">
        <v>5553</v>
      </c>
      <c r="TH18">
        <v>0</v>
      </c>
      <c r="TI18">
        <v>280</v>
      </c>
      <c r="TJ18">
        <v>0</v>
      </c>
      <c r="TK18">
        <v>5833</v>
      </c>
      <c r="TL18">
        <v>6970</v>
      </c>
      <c r="TM18">
        <v>0</v>
      </c>
      <c r="TN18">
        <v>6493</v>
      </c>
      <c r="TO18">
        <v>325</v>
      </c>
      <c r="TP18">
        <v>6493</v>
      </c>
      <c r="TQ18">
        <v>0</v>
      </c>
      <c r="TR18">
        <v>325</v>
      </c>
      <c r="TS18">
        <v>0</v>
      </c>
      <c r="TT18">
        <v>6818</v>
      </c>
      <c r="TU18">
        <v>7944</v>
      </c>
      <c r="TV18">
        <v>0</v>
      </c>
      <c r="TW18">
        <v>7392</v>
      </c>
      <c r="TX18">
        <v>370</v>
      </c>
      <c r="TY18">
        <v>7392</v>
      </c>
      <c r="TZ18">
        <v>0</v>
      </c>
      <c r="UA18">
        <v>370</v>
      </c>
      <c r="UB18">
        <v>0</v>
      </c>
      <c r="UC18">
        <v>7762</v>
      </c>
      <c r="UD18">
        <v>8904</v>
      </c>
      <c r="UE18">
        <v>0</v>
      </c>
      <c r="UF18">
        <v>8277</v>
      </c>
      <c r="UG18">
        <v>415</v>
      </c>
      <c r="UH18">
        <v>8277</v>
      </c>
      <c r="UI18">
        <v>0</v>
      </c>
      <c r="UJ18">
        <v>415</v>
      </c>
      <c r="UK18">
        <v>0</v>
      </c>
      <c r="UL18">
        <v>8692</v>
      </c>
      <c r="UM18">
        <v>9864</v>
      </c>
      <c r="UN18">
        <v>0</v>
      </c>
      <c r="UO18">
        <v>9162</v>
      </c>
      <c r="UP18">
        <v>460</v>
      </c>
      <c r="UQ18">
        <v>9162</v>
      </c>
      <c r="UR18">
        <v>0</v>
      </c>
      <c r="US18">
        <v>460</v>
      </c>
      <c r="UT18">
        <v>0</v>
      </c>
      <c r="UU18">
        <v>9622</v>
      </c>
      <c r="UV18">
        <v>10807</v>
      </c>
      <c r="UW18">
        <v>0</v>
      </c>
      <c r="UX18">
        <v>10040</v>
      </c>
      <c r="UY18">
        <v>504</v>
      </c>
      <c r="UZ18">
        <v>10040</v>
      </c>
      <c r="VA18">
        <v>0</v>
      </c>
      <c r="VB18">
        <v>504</v>
      </c>
      <c r="VC18">
        <v>0</v>
      </c>
      <c r="VD18">
        <v>10544</v>
      </c>
      <c r="VE18">
        <v>11722</v>
      </c>
      <c r="VF18">
        <v>0</v>
      </c>
      <c r="VG18">
        <v>10910</v>
      </c>
      <c r="VH18">
        <v>534</v>
      </c>
      <c r="VI18">
        <v>10910</v>
      </c>
      <c r="VJ18">
        <v>0</v>
      </c>
      <c r="VK18">
        <v>534</v>
      </c>
      <c r="VL18">
        <v>0</v>
      </c>
      <c r="VM18">
        <v>11444</v>
      </c>
      <c r="VN18">
        <v>12637</v>
      </c>
      <c r="VO18">
        <v>0</v>
      </c>
      <c r="VP18">
        <v>11780</v>
      </c>
      <c r="VQ18">
        <v>564</v>
      </c>
      <c r="VR18">
        <v>11780</v>
      </c>
      <c r="VS18">
        <v>0</v>
      </c>
      <c r="VT18">
        <v>564</v>
      </c>
      <c r="VU18">
        <v>0</v>
      </c>
      <c r="VV18">
        <v>12344</v>
      </c>
      <c r="VW18">
        <v>2571</v>
      </c>
      <c r="VX18">
        <v>0</v>
      </c>
      <c r="VY18">
        <v>2350</v>
      </c>
      <c r="VZ18">
        <v>47</v>
      </c>
      <c r="WA18">
        <v>2350</v>
      </c>
      <c r="WB18">
        <v>0</v>
      </c>
      <c r="WC18">
        <v>47</v>
      </c>
      <c r="WD18">
        <v>0</v>
      </c>
      <c r="WE18">
        <v>2397</v>
      </c>
      <c r="WF18">
        <v>3789</v>
      </c>
      <c r="WG18">
        <v>0</v>
      </c>
      <c r="WH18">
        <v>3450</v>
      </c>
      <c r="WI18">
        <v>77</v>
      </c>
      <c r="WJ18">
        <v>3450</v>
      </c>
      <c r="WK18">
        <v>0</v>
      </c>
      <c r="WL18">
        <v>77</v>
      </c>
      <c r="WM18">
        <v>0</v>
      </c>
      <c r="WN18">
        <v>3527</v>
      </c>
      <c r="WO18">
        <v>4908</v>
      </c>
      <c r="WP18">
        <v>0</v>
      </c>
      <c r="WQ18">
        <v>4464</v>
      </c>
      <c r="WR18">
        <v>107</v>
      </c>
      <c r="WS18">
        <v>4464</v>
      </c>
      <c r="WT18">
        <v>0</v>
      </c>
      <c r="WU18">
        <v>107</v>
      </c>
      <c r="WV18">
        <v>0</v>
      </c>
      <c r="WW18">
        <v>4571</v>
      </c>
      <c r="WX18">
        <v>5955</v>
      </c>
      <c r="WY18">
        <v>0</v>
      </c>
      <c r="WZ18">
        <v>5417</v>
      </c>
      <c r="XA18">
        <v>137</v>
      </c>
      <c r="XB18">
        <v>5417</v>
      </c>
      <c r="XC18">
        <v>0</v>
      </c>
      <c r="XD18">
        <v>137</v>
      </c>
      <c r="XE18">
        <v>0</v>
      </c>
      <c r="XF18">
        <v>5554</v>
      </c>
      <c r="XG18">
        <v>6970</v>
      </c>
      <c r="XH18">
        <v>0</v>
      </c>
      <c r="XI18">
        <v>6342</v>
      </c>
      <c r="XJ18">
        <v>167</v>
      </c>
      <c r="XK18">
        <v>6342</v>
      </c>
      <c r="XL18">
        <v>0</v>
      </c>
      <c r="XM18">
        <v>167</v>
      </c>
      <c r="XN18">
        <v>0</v>
      </c>
      <c r="XO18">
        <v>6509</v>
      </c>
      <c r="XP18">
        <v>7944</v>
      </c>
      <c r="XQ18">
        <v>0</v>
      </c>
      <c r="XR18">
        <v>7226</v>
      </c>
      <c r="XS18">
        <v>197</v>
      </c>
      <c r="XT18">
        <v>7226</v>
      </c>
      <c r="XU18">
        <v>0</v>
      </c>
      <c r="XV18">
        <v>197</v>
      </c>
      <c r="XW18">
        <v>0</v>
      </c>
      <c r="XX18">
        <v>7423</v>
      </c>
      <c r="XY18">
        <v>8904</v>
      </c>
      <c r="XZ18">
        <v>0</v>
      </c>
      <c r="YA18">
        <v>8096</v>
      </c>
      <c r="YB18">
        <v>227</v>
      </c>
      <c r="YC18">
        <v>8096</v>
      </c>
      <c r="YD18">
        <v>0</v>
      </c>
      <c r="YE18">
        <v>227</v>
      </c>
      <c r="YF18">
        <v>0</v>
      </c>
      <c r="YG18">
        <v>8323</v>
      </c>
      <c r="YH18">
        <v>9864</v>
      </c>
      <c r="YI18">
        <v>0</v>
      </c>
      <c r="YJ18">
        <v>8966</v>
      </c>
      <c r="YK18">
        <v>257</v>
      </c>
      <c r="YL18">
        <v>8966</v>
      </c>
      <c r="YM18">
        <v>0</v>
      </c>
      <c r="YN18">
        <v>257</v>
      </c>
      <c r="YO18">
        <v>0</v>
      </c>
      <c r="YP18">
        <v>9223</v>
      </c>
      <c r="YQ18">
        <v>10807</v>
      </c>
      <c r="YR18">
        <v>0</v>
      </c>
      <c r="YS18">
        <v>9836</v>
      </c>
      <c r="YT18">
        <v>277</v>
      </c>
      <c r="YU18">
        <v>9836</v>
      </c>
      <c r="YV18">
        <v>0</v>
      </c>
      <c r="YW18">
        <v>277</v>
      </c>
      <c r="YX18">
        <v>0</v>
      </c>
      <c r="YY18">
        <v>10113</v>
      </c>
      <c r="YZ18">
        <v>11722</v>
      </c>
      <c r="ZA18">
        <v>0</v>
      </c>
      <c r="ZB18">
        <v>10706</v>
      </c>
      <c r="ZC18">
        <v>277</v>
      </c>
      <c r="ZD18">
        <v>10706</v>
      </c>
      <c r="ZE18">
        <v>0</v>
      </c>
      <c r="ZF18">
        <v>277</v>
      </c>
      <c r="ZG18">
        <v>0</v>
      </c>
      <c r="ZH18">
        <v>10983</v>
      </c>
      <c r="ZI18">
        <v>12637</v>
      </c>
      <c r="ZJ18">
        <v>0</v>
      </c>
      <c r="ZK18">
        <v>11576</v>
      </c>
      <c r="ZL18">
        <v>277</v>
      </c>
      <c r="ZM18">
        <v>11576</v>
      </c>
      <c r="ZN18">
        <v>0</v>
      </c>
      <c r="ZO18">
        <v>277</v>
      </c>
      <c r="ZP18">
        <v>0</v>
      </c>
      <c r="ZQ18">
        <v>11853</v>
      </c>
      <c r="ZR18">
        <v>96.783000000000001</v>
      </c>
      <c r="ZS18">
        <v>0</v>
      </c>
      <c r="ZT18">
        <v>97.537000000000006</v>
      </c>
      <c r="ZU18">
        <v>4.6109999999999998</v>
      </c>
      <c r="ZV18">
        <v>96.783000000000001</v>
      </c>
      <c r="ZW18">
        <v>94.143000000000001</v>
      </c>
      <c r="ZX18">
        <v>97.537000000000006</v>
      </c>
      <c r="ZY18">
        <v>0</v>
      </c>
      <c r="ZZ18">
        <v>4.6109999999999998</v>
      </c>
      <c r="AAA18">
        <v>0</v>
      </c>
      <c r="AAB18">
        <v>100</v>
      </c>
      <c r="AAC18">
        <v>0</v>
      </c>
      <c r="AAD18">
        <v>100</v>
      </c>
      <c r="AAE18">
        <v>80.488</v>
      </c>
      <c r="AAF18">
        <v>100</v>
      </c>
      <c r="AAG18">
        <v>98.754999999999995</v>
      </c>
      <c r="AAH18">
        <v>100</v>
      </c>
      <c r="AAI18">
        <v>0</v>
      </c>
      <c r="AAJ18">
        <v>80.488</v>
      </c>
      <c r="AAK18">
        <v>0</v>
      </c>
      <c r="AAL18">
        <v>100</v>
      </c>
      <c r="AAM18">
        <v>0</v>
      </c>
      <c r="AAN18">
        <v>100</v>
      </c>
      <c r="AAO18">
        <v>75.397000000000006</v>
      </c>
      <c r="AAP18">
        <v>100</v>
      </c>
      <c r="AAQ18">
        <v>98.364000000000004</v>
      </c>
      <c r="AAR18">
        <v>100</v>
      </c>
      <c r="AAS18">
        <v>0</v>
      </c>
      <c r="AAT18">
        <v>75.397000000000006</v>
      </c>
      <c r="AAU18">
        <v>0</v>
      </c>
      <c r="AAV18">
        <v>100</v>
      </c>
      <c r="AAW18">
        <v>0</v>
      </c>
      <c r="AAX18">
        <v>100</v>
      </c>
      <c r="AAY18">
        <v>71.864999999999995</v>
      </c>
      <c r="AAZ18">
        <v>100</v>
      </c>
      <c r="ABA18">
        <v>98.126000000000005</v>
      </c>
      <c r="ABB18">
        <v>100</v>
      </c>
      <c r="ABC18">
        <v>0</v>
      </c>
      <c r="ABD18">
        <v>71.864999999999995</v>
      </c>
      <c r="ABE18">
        <v>0</v>
      </c>
      <c r="ABF18">
        <v>100</v>
      </c>
      <c r="ABG18">
        <v>0</v>
      </c>
      <c r="ABH18">
        <v>100</v>
      </c>
      <c r="ABI18">
        <v>69.652000000000001</v>
      </c>
      <c r="ABJ18">
        <v>100</v>
      </c>
      <c r="ABK18">
        <v>97.950999999999993</v>
      </c>
      <c r="ABL18">
        <v>100</v>
      </c>
      <c r="ABM18">
        <v>0</v>
      </c>
      <c r="ABN18">
        <v>69.652000000000001</v>
      </c>
      <c r="ABO18">
        <v>0</v>
      </c>
      <c r="ABP18">
        <v>100</v>
      </c>
      <c r="ABQ18">
        <v>0</v>
      </c>
      <c r="ABR18">
        <v>100</v>
      </c>
      <c r="ABS18">
        <v>68.134</v>
      </c>
      <c r="ABT18">
        <v>100</v>
      </c>
      <c r="ABU18">
        <v>97.819000000000003</v>
      </c>
      <c r="ABV18">
        <v>100</v>
      </c>
      <c r="ABW18">
        <v>0</v>
      </c>
      <c r="ABX18">
        <v>68.134</v>
      </c>
      <c r="ABY18">
        <v>0</v>
      </c>
      <c r="ABZ18">
        <v>100</v>
      </c>
      <c r="ACA18">
        <v>0</v>
      </c>
      <c r="ACB18">
        <v>100</v>
      </c>
      <c r="ACC18">
        <v>67.028999999999996</v>
      </c>
      <c r="ACD18">
        <v>100</v>
      </c>
      <c r="ACE18">
        <v>97.709000000000003</v>
      </c>
      <c r="ACF18">
        <v>100</v>
      </c>
      <c r="ACG18">
        <v>0</v>
      </c>
      <c r="ACH18">
        <v>67.028999999999996</v>
      </c>
      <c r="ACI18">
        <v>0</v>
      </c>
      <c r="ACJ18">
        <v>100</v>
      </c>
      <c r="ACK18">
        <v>0</v>
      </c>
      <c r="ACL18">
        <v>100</v>
      </c>
      <c r="ACM18">
        <v>66.188000000000002</v>
      </c>
      <c r="ACN18">
        <v>100</v>
      </c>
      <c r="ACO18">
        <v>97.619</v>
      </c>
      <c r="ACP18">
        <v>100</v>
      </c>
      <c r="ACQ18">
        <v>0</v>
      </c>
      <c r="ACR18">
        <v>66.188000000000002</v>
      </c>
      <c r="ACS18">
        <v>0</v>
      </c>
      <c r="ACT18">
        <v>100</v>
      </c>
      <c r="ACU18">
        <v>0</v>
      </c>
      <c r="ACV18">
        <v>100</v>
      </c>
      <c r="ACW18">
        <v>65.527000000000001</v>
      </c>
      <c r="ACX18">
        <v>100</v>
      </c>
      <c r="ACY18">
        <v>97.546999999999997</v>
      </c>
      <c r="ACZ18">
        <v>100</v>
      </c>
      <c r="ADA18">
        <v>0</v>
      </c>
      <c r="ADB18">
        <v>65.527000000000001</v>
      </c>
      <c r="ADC18">
        <v>0</v>
      </c>
      <c r="ADD18">
        <v>100</v>
      </c>
      <c r="ADE18">
        <v>0</v>
      </c>
      <c r="ADF18">
        <v>100</v>
      </c>
      <c r="ADG18">
        <v>65.710999999999999</v>
      </c>
      <c r="ADH18">
        <v>100</v>
      </c>
      <c r="ADI18">
        <v>97.566000000000003</v>
      </c>
      <c r="ADJ18">
        <v>100</v>
      </c>
      <c r="ADK18">
        <v>0</v>
      </c>
      <c r="ADL18">
        <v>65.710999999999999</v>
      </c>
      <c r="ADM18">
        <v>0</v>
      </c>
      <c r="ADN18">
        <v>100</v>
      </c>
      <c r="ADO18">
        <v>0</v>
      </c>
      <c r="ADP18">
        <v>100</v>
      </c>
      <c r="ADQ18">
        <v>65.763999999999996</v>
      </c>
      <c r="ADR18">
        <v>100</v>
      </c>
      <c r="ADS18">
        <v>97.628</v>
      </c>
      <c r="ADT18">
        <v>100</v>
      </c>
      <c r="ADU18">
        <v>0</v>
      </c>
      <c r="ADV18">
        <v>65.763999999999996</v>
      </c>
      <c r="ADW18">
        <v>0</v>
      </c>
      <c r="ADX18">
        <v>100</v>
      </c>
      <c r="ADY18">
        <v>0</v>
      </c>
      <c r="ADZ18">
        <v>100</v>
      </c>
      <c r="AEA18">
        <v>65.811000000000007</v>
      </c>
      <c r="AEB18">
        <v>100</v>
      </c>
      <c r="AEC18">
        <v>97.680999999999997</v>
      </c>
      <c r="AED18">
        <v>100</v>
      </c>
      <c r="AEE18">
        <v>0</v>
      </c>
      <c r="AEF18">
        <v>65.811000000000007</v>
      </c>
      <c r="AEG18">
        <v>0</v>
      </c>
      <c r="AEH18">
        <v>100</v>
      </c>
      <c r="AEI18">
        <v>0</v>
      </c>
      <c r="AEJ18">
        <v>97.632000000000005</v>
      </c>
      <c r="AEK18">
        <v>28.658999999999999</v>
      </c>
      <c r="AEL18">
        <v>100</v>
      </c>
      <c r="AEM18">
        <v>93.231999999999999</v>
      </c>
      <c r="AEN18">
        <v>97.632000000000005</v>
      </c>
      <c r="AEO18">
        <v>0</v>
      </c>
      <c r="AEP18">
        <v>28.658999999999999</v>
      </c>
      <c r="AEQ18">
        <v>0</v>
      </c>
      <c r="AER18">
        <v>100</v>
      </c>
      <c r="AES18">
        <v>0</v>
      </c>
      <c r="AET18">
        <v>97.54</v>
      </c>
      <c r="AEU18">
        <v>30.556000000000001</v>
      </c>
      <c r="AEV18">
        <v>100</v>
      </c>
      <c r="AEW18">
        <v>93.084999999999994</v>
      </c>
      <c r="AEX18">
        <v>97.54</v>
      </c>
      <c r="AEY18">
        <v>0</v>
      </c>
      <c r="AEZ18">
        <v>30.556000000000001</v>
      </c>
      <c r="AFA18">
        <v>0</v>
      </c>
      <c r="AFB18">
        <v>100</v>
      </c>
      <c r="AFC18">
        <v>0</v>
      </c>
      <c r="AFD18">
        <v>97.445999999999998</v>
      </c>
      <c r="AFE18">
        <v>32.722000000000001</v>
      </c>
      <c r="AFF18">
        <v>100</v>
      </c>
      <c r="AFG18">
        <v>93.134</v>
      </c>
      <c r="AFH18">
        <v>97.445999999999998</v>
      </c>
      <c r="AFI18">
        <v>0</v>
      </c>
      <c r="AFJ18">
        <v>32.722000000000001</v>
      </c>
      <c r="AFK18">
        <v>0</v>
      </c>
      <c r="AFL18">
        <v>100</v>
      </c>
      <c r="AFM18">
        <v>0</v>
      </c>
      <c r="AFN18">
        <v>97.551000000000002</v>
      </c>
      <c r="AFO18">
        <v>34.08</v>
      </c>
      <c r="AFP18">
        <v>100</v>
      </c>
      <c r="AFQ18">
        <v>93.266000000000005</v>
      </c>
      <c r="AFR18">
        <v>97.551000000000002</v>
      </c>
      <c r="AFS18">
        <v>0</v>
      </c>
      <c r="AFT18">
        <v>34.08</v>
      </c>
      <c r="AFU18">
        <v>0</v>
      </c>
      <c r="AFV18">
        <v>100</v>
      </c>
      <c r="AFW18">
        <v>0</v>
      </c>
      <c r="AFX18">
        <v>97.674000000000007</v>
      </c>
      <c r="AFY18">
        <v>35.01</v>
      </c>
      <c r="AFZ18">
        <v>100</v>
      </c>
      <c r="AGA18">
        <v>93.385999999999996</v>
      </c>
      <c r="AGB18">
        <v>97.674000000000007</v>
      </c>
      <c r="AGC18">
        <v>0</v>
      </c>
      <c r="AGD18">
        <v>35.01</v>
      </c>
      <c r="AGE18">
        <v>0</v>
      </c>
      <c r="AGF18">
        <v>100</v>
      </c>
      <c r="AGG18">
        <v>0</v>
      </c>
      <c r="AGH18">
        <v>97.754000000000005</v>
      </c>
      <c r="AGI18">
        <v>35.688000000000002</v>
      </c>
      <c r="AGJ18">
        <v>100</v>
      </c>
      <c r="AGK18">
        <v>93.441999999999993</v>
      </c>
      <c r="AGL18">
        <v>97.754000000000005</v>
      </c>
      <c r="AGM18">
        <v>0</v>
      </c>
      <c r="AGN18">
        <v>35.688000000000002</v>
      </c>
      <c r="AGO18">
        <v>0</v>
      </c>
      <c r="AGP18">
        <v>100</v>
      </c>
      <c r="AGQ18">
        <v>0</v>
      </c>
      <c r="AGR18">
        <v>97.813000000000002</v>
      </c>
      <c r="AGS18">
        <v>36.204000000000001</v>
      </c>
      <c r="AGT18">
        <v>100</v>
      </c>
      <c r="AGU18">
        <v>93.474999999999994</v>
      </c>
      <c r="AGV18">
        <v>97.813000000000002</v>
      </c>
      <c r="AGW18">
        <v>0</v>
      </c>
      <c r="AGX18">
        <v>36.204000000000001</v>
      </c>
      <c r="AGY18">
        <v>0</v>
      </c>
      <c r="AGZ18">
        <v>100</v>
      </c>
      <c r="AHA18">
        <v>0</v>
      </c>
      <c r="AHB18">
        <v>97.861000000000004</v>
      </c>
      <c r="AHC18">
        <v>36.61</v>
      </c>
      <c r="AHD18">
        <v>100</v>
      </c>
      <c r="AHE18">
        <v>93.501999999999995</v>
      </c>
      <c r="AHF18">
        <v>97.861000000000004</v>
      </c>
      <c r="AHG18">
        <v>0</v>
      </c>
      <c r="AHH18">
        <v>36.61</v>
      </c>
      <c r="AHI18">
        <v>0</v>
      </c>
      <c r="AHJ18">
        <v>100</v>
      </c>
      <c r="AHK18">
        <v>0</v>
      </c>
      <c r="AHL18">
        <v>97.968000000000004</v>
      </c>
      <c r="AHM18">
        <v>36.115000000000002</v>
      </c>
      <c r="AHN18">
        <v>100</v>
      </c>
      <c r="AHO18">
        <v>93.578000000000003</v>
      </c>
      <c r="AHP18">
        <v>97.968000000000004</v>
      </c>
      <c r="AHQ18">
        <v>0</v>
      </c>
      <c r="AHR18">
        <v>36.115000000000002</v>
      </c>
      <c r="AHS18">
        <v>0</v>
      </c>
      <c r="AHT18">
        <v>100</v>
      </c>
      <c r="AHU18">
        <v>0</v>
      </c>
      <c r="AHV18">
        <v>98.13</v>
      </c>
      <c r="AHW18">
        <v>34.113</v>
      </c>
      <c r="AHX18">
        <v>100</v>
      </c>
      <c r="AHY18">
        <v>93.695999999999998</v>
      </c>
      <c r="AHZ18">
        <v>98.13</v>
      </c>
      <c r="AIA18">
        <v>0</v>
      </c>
      <c r="AIB18">
        <v>34.113</v>
      </c>
      <c r="AIC18">
        <v>0</v>
      </c>
      <c r="AID18">
        <v>100</v>
      </c>
      <c r="AIE18">
        <v>0</v>
      </c>
      <c r="AIF18">
        <v>98.268000000000001</v>
      </c>
      <c r="AIG18">
        <v>32.322000000000003</v>
      </c>
      <c r="AIH18">
        <v>100</v>
      </c>
      <c r="AII18">
        <v>93.796000000000006</v>
      </c>
      <c r="AIJ18">
        <v>98.268000000000001</v>
      </c>
      <c r="AIK18">
        <v>0</v>
      </c>
      <c r="AIL18">
        <v>32.322000000000003</v>
      </c>
      <c r="AIM18">
        <v>0</v>
      </c>
      <c r="AIN18">
        <v>49074</v>
      </c>
      <c r="AIO18">
        <v>0</v>
      </c>
      <c r="AIP18">
        <v>47330</v>
      </c>
      <c r="AIQ18">
        <v>1744</v>
      </c>
      <c r="AIR18">
        <v>47330</v>
      </c>
      <c r="AIS18">
        <v>0</v>
      </c>
      <c r="AIT18">
        <v>1744</v>
      </c>
      <c r="AIU18">
        <v>0</v>
      </c>
    </row>
    <row r="19" spans="1:931" x14ac:dyDescent="0.25">
      <c r="A19" t="s">
        <v>940</v>
      </c>
      <c r="B19">
        <v>15482</v>
      </c>
      <c r="C19">
        <v>0</v>
      </c>
      <c r="D19">
        <v>15482</v>
      </c>
      <c r="E19">
        <v>15011</v>
      </c>
      <c r="F19">
        <v>4686</v>
      </c>
      <c r="G19">
        <v>5484</v>
      </c>
      <c r="H19">
        <v>6024</v>
      </c>
      <c r="I19">
        <v>6408</v>
      </c>
      <c r="J19">
        <v>6735</v>
      </c>
      <c r="K19">
        <v>7007</v>
      </c>
      <c r="L19">
        <v>7200</v>
      </c>
      <c r="M19">
        <v>7378</v>
      </c>
      <c r="N19">
        <v>7529</v>
      </c>
      <c r="O19">
        <v>7670</v>
      </c>
      <c r="P19">
        <v>7805</v>
      </c>
      <c r="Q19">
        <v>4527</v>
      </c>
      <c r="R19">
        <v>5297</v>
      </c>
      <c r="S19">
        <v>5830</v>
      </c>
      <c r="T19">
        <v>6213</v>
      </c>
      <c r="U19">
        <v>6540</v>
      </c>
      <c r="V19">
        <v>6798</v>
      </c>
      <c r="W19">
        <v>6978</v>
      </c>
      <c r="X19">
        <v>7145</v>
      </c>
      <c r="Y19">
        <v>7295</v>
      </c>
      <c r="Z19">
        <v>7425</v>
      </c>
      <c r="AA19">
        <v>7554</v>
      </c>
      <c r="AB19">
        <v>99.9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99.316999999999993</v>
      </c>
      <c r="AO19">
        <v>98.850999999999999</v>
      </c>
      <c r="AP19">
        <v>98.456000000000003</v>
      </c>
      <c r="AQ19">
        <v>98.251999999999995</v>
      </c>
      <c r="AR19">
        <v>98.114000000000004</v>
      </c>
      <c r="AS19">
        <v>97.972999999999999</v>
      </c>
      <c r="AT19">
        <v>97.819000000000003</v>
      </c>
      <c r="AU19">
        <v>97.668999999999997</v>
      </c>
      <c r="AV19">
        <v>97.516000000000005</v>
      </c>
      <c r="AW19">
        <v>97.366</v>
      </c>
      <c r="AX19">
        <v>97.22</v>
      </c>
      <c r="AY19">
        <v>4527</v>
      </c>
      <c r="AZ19">
        <v>5297</v>
      </c>
      <c r="BA19">
        <v>5830</v>
      </c>
      <c r="BB19">
        <v>6213</v>
      </c>
      <c r="BC19">
        <v>6540</v>
      </c>
      <c r="BD19">
        <v>6798</v>
      </c>
      <c r="BE19">
        <v>6978</v>
      </c>
      <c r="BF19">
        <v>7145</v>
      </c>
      <c r="BG19">
        <v>7295</v>
      </c>
      <c r="BH19">
        <v>7425</v>
      </c>
      <c r="BI19">
        <v>7554</v>
      </c>
      <c r="BJ19">
        <v>0.751</v>
      </c>
      <c r="BK19">
        <v>1.2270000000000001</v>
      </c>
      <c r="BL19">
        <v>1.63</v>
      </c>
      <c r="BM19">
        <v>1.835</v>
      </c>
      <c r="BN19">
        <v>1.972</v>
      </c>
      <c r="BO19">
        <v>2.1179999999999999</v>
      </c>
      <c r="BP19">
        <v>2.2789999999999999</v>
      </c>
      <c r="BQ19">
        <v>2.4350000000000001</v>
      </c>
      <c r="BR19">
        <v>2.5910000000000002</v>
      </c>
      <c r="BS19">
        <v>2.7469999999999999</v>
      </c>
      <c r="BT19">
        <v>2.899</v>
      </c>
      <c r="BU19">
        <v>0.70699999999999996</v>
      </c>
      <c r="BV19">
        <v>1.1890000000000001</v>
      </c>
      <c r="BW19">
        <v>1.595</v>
      </c>
      <c r="BX19">
        <v>1.8029999999999999</v>
      </c>
      <c r="BY19">
        <v>1.9419999999999999</v>
      </c>
      <c r="BZ19">
        <v>2.089</v>
      </c>
      <c r="CA19">
        <v>2.25</v>
      </c>
      <c r="CB19">
        <v>2.407</v>
      </c>
      <c r="CC19">
        <v>2.5630000000000002</v>
      </c>
      <c r="CD19">
        <v>2.7210000000000001</v>
      </c>
      <c r="CE19">
        <v>2.8730000000000002</v>
      </c>
      <c r="CF19">
        <v>4.3999999999999997E-2</v>
      </c>
      <c r="CG19">
        <v>3.7999999999999999E-2</v>
      </c>
      <c r="CH19">
        <v>3.4000000000000002E-2</v>
      </c>
      <c r="CI19">
        <v>3.2000000000000001E-2</v>
      </c>
      <c r="CJ19">
        <v>3.1E-2</v>
      </c>
      <c r="CK19">
        <v>2.9000000000000001E-2</v>
      </c>
      <c r="CL19">
        <v>2.9000000000000001E-2</v>
      </c>
      <c r="CM19">
        <v>2.8000000000000001E-2</v>
      </c>
      <c r="CN19">
        <v>2.7E-2</v>
      </c>
      <c r="CO19">
        <v>2.7E-2</v>
      </c>
      <c r="CP19">
        <v>2.5999999999999999E-2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32</v>
      </c>
      <c r="DC19">
        <v>63</v>
      </c>
      <c r="DD19">
        <v>93</v>
      </c>
      <c r="DE19">
        <v>112</v>
      </c>
      <c r="DF19">
        <v>127</v>
      </c>
      <c r="DG19">
        <v>142</v>
      </c>
      <c r="DH19">
        <v>157</v>
      </c>
      <c r="DI19">
        <v>172</v>
      </c>
      <c r="DJ19">
        <v>187</v>
      </c>
      <c r="DK19">
        <v>202</v>
      </c>
      <c r="DL19">
        <v>217</v>
      </c>
      <c r="DM19">
        <v>34</v>
      </c>
      <c r="DN19">
        <v>65</v>
      </c>
      <c r="DO19">
        <v>95</v>
      </c>
      <c r="DP19">
        <v>114</v>
      </c>
      <c r="DQ19">
        <v>129</v>
      </c>
      <c r="DR19">
        <v>144</v>
      </c>
      <c r="DS19">
        <v>159</v>
      </c>
      <c r="DT19">
        <v>174</v>
      </c>
      <c r="DU19">
        <v>189</v>
      </c>
      <c r="DV19">
        <v>204</v>
      </c>
      <c r="DW19">
        <v>219</v>
      </c>
      <c r="DX19">
        <v>15170</v>
      </c>
      <c r="DY19">
        <v>15198</v>
      </c>
      <c r="DZ19">
        <v>15205</v>
      </c>
      <c r="EA19">
        <v>15206</v>
      </c>
      <c r="EB19">
        <v>15206</v>
      </c>
      <c r="EC19">
        <v>15220</v>
      </c>
      <c r="ED19">
        <v>15233</v>
      </c>
      <c r="EE19">
        <v>15244</v>
      </c>
      <c r="EF19">
        <v>15245</v>
      </c>
      <c r="EG19">
        <v>15256</v>
      </c>
      <c r="EH19">
        <v>15262</v>
      </c>
      <c r="EI19">
        <v>15100</v>
      </c>
      <c r="EJ19">
        <v>15110</v>
      </c>
      <c r="EK19">
        <v>15102</v>
      </c>
      <c r="EL19">
        <v>15095</v>
      </c>
      <c r="EM19">
        <v>15089</v>
      </c>
      <c r="EN19">
        <v>15098</v>
      </c>
      <c r="EO19">
        <v>15107</v>
      </c>
      <c r="EP19">
        <v>15114</v>
      </c>
      <c r="EQ19">
        <v>15111</v>
      </c>
      <c r="ER19">
        <v>15118</v>
      </c>
      <c r="ES19">
        <v>15120</v>
      </c>
      <c r="ET19">
        <v>99.543999999999997</v>
      </c>
      <c r="EU19">
        <v>99.426000000000002</v>
      </c>
      <c r="EV19">
        <v>99.325999999999993</v>
      </c>
      <c r="EW19">
        <v>99.272000000000006</v>
      </c>
      <c r="EX19">
        <v>99.233999999999995</v>
      </c>
      <c r="EY19">
        <v>99.200999999999993</v>
      </c>
      <c r="EZ19">
        <v>99.174000000000007</v>
      </c>
      <c r="FA19">
        <v>99.147000000000006</v>
      </c>
      <c r="FB19">
        <v>99.120999999999995</v>
      </c>
      <c r="FC19">
        <v>99.096999999999994</v>
      </c>
      <c r="FD19">
        <v>99.072999999999993</v>
      </c>
      <c r="FE19">
        <v>14997</v>
      </c>
      <c r="FF19">
        <v>99.906999999999996</v>
      </c>
      <c r="FG19">
        <v>4686</v>
      </c>
      <c r="FH19">
        <v>5484</v>
      </c>
      <c r="FI19">
        <v>6024</v>
      </c>
      <c r="FJ19">
        <v>6408</v>
      </c>
      <c r="FK19">
        <v>6735</v>
      </c>
      <c r="FL19">
        <v>7007</v>
      </c>
      <c r="FM19">
        <v>7200</v>
      </c>
      <c r="FN19">
        <v>7378</v>
      </c>
      <c r="FO19">
        <v>7529</v>
      </c>
      <c r="FP19">
        <v>7670</v>
      </c>
      <c r="FQ19">
        <v>7805</v>
      </c>
      <c r="FR19">
        <v>100</v>
      </c>
      <c r="FS19">
        <v>100</v>
      </c>
      <c r="FT19">
        <v>100</v>
      </c>
      <c r="FU19">
        <v>100</v>
      </c>
      <c r="FV19">
        <v>100</v>
      </c>
      <c r="FW19">
        <v>100</v>
      </c>
      <c r="FX19">
        <v>100</v>
      </c>
      <c r="FY19">
        <v>100</v>
      </c>
      <c r="FZ19">
        <v>100</v>
      </c>
      <c r="GA19">
        <v>100</v>
      </c>
      <c r="GB19">
        <v>100</v>
      </c>
      <c r="GC19">
        <v>4652</v>
      </c>
      <c r="GD19">
        <v>5418</v>
      </c>
      <c r="GE19">
        <v>5928</v>
      </c>
      <c r="GF19">
        <v>6299</v>
      </c>
      <c r="GG19">
        <v>6618</v>
      </c>
      <c r="GH19">
        <v>6883</v>
      </c>
      <c r="GI19">
        <v>7068</v>
      </c>
      <c r="GJ19">
        <v>7239</v>
      </c>
      <c r="GK19">
        <v>7382</v>
      </c>
      <c r="GL19">
        <v>7516</v>
      </c>
      <c r="GM19">
        <v>7643</v>
      </c>
      <c r="GN19">
        <v>99.274000000000001</v>
      </c>
      <c r="GO19">
        <v>98.805999999999997</v>
      </c>
      <c r="GP19">
        <v>98.415000000000006</v>
      </c>
      <c r="GQ19">
        <v>98.299000000000007</v>
      </c>
      <c r="GR19">
        <v>98.27</v>
      </c>
      <c r="GS19">
        <v>98.23</v>
      </c>
      <c r="GT19">
        <v>98.174000000000007</v>
      </c>
      <c r="GU19">
        <v>98.116</v>
      </c>
      <c r="GV19">
        <v>98.054000000000002</v>
      </c>
      <c r="GW19">
        <v>97.992000000000004</v>
      </c>
      <c r="GX19">
        <v>97.930999999999997</v>
      </c>
      <c r="GY19">
        <v>15482</v>
      </c>
      <c r="GZ19">
        <v>0</v>
      </c>
      <c r="HA19">
        <v>15482</v>
      </c>
      <c r="HB19">
        <v>0</v>
      </c>
      <c r="HC19">
        <v>15482</v>
      </c>
      <c r="HD19">
        <v>0</v>
      </c>
      <c r="HE19">
        <v>0</v>
      </c>
      <c r="HF19">
        <v>0</v>
      </c>
      <c r="HG19">
        <v>14998</v>
      </c>
      <c r="HH19">
        <v>0</v>
      </c>
      <c r="HI19">
        <v>14996</v>
      </c>
      <c r="HJ19">
        <v>2</v>
      </c>
      <c r="HK19">
        <v>14996</v>
      </c>
      <c r="HL19">
        <v>0</v>
      </c>
      <c r="HM19">
        <v>2</v>
      </c>
      <c r="HN19">
        <v>0</v>
      </c>
      <c r="HO19">
        <v>4686</v>
      </c>
      <c r="HP19">
        <v>0</v>
      </c>
      <c r="HQ19">
        <v>4686</v>
      </c>
      <c r="HR19">
        <v>0</v>
      </c>
      <c r="HS19">
        <v>4686</v>
      </c>
      <c r="HT19">
        <v>0</v>
      </c>
      <c r="HU19">
        <v>0</v>
      </c>
      <c r="HV19">
        <v>0</v>
      </c>
      <c r="HW19">
        <v>5484</v>
      </c>
      <c r="HX19">
        <v>0</v>
      </c>
      <c r="HY19">
        <v>5484</v>
      </c>
      <c r="HZ19">
        <v>0</v>
      </c>
      <c r="IA19">
        <v>5484</v>
      </c>
      <c r="IB19">
        <v>0</v>
      </c>
      <c r="IC19">
        <v>0</v>
      </c>
      <c r="ID19">
        <v>0</v>
      </c>
      <c r="IE19">
        <v>6024</v>
      </c>
      <c r="IF19">
        <v>0</v>
      </c>
      <c r="IG19">
        <v>6024</v>
      </c>
      <c r="IH19">
        <v>0</v>
      </c>
      <c r="II19">
        <v>6024</v>
      </c>
      <c r="IJ19">
        <v>0</v>
      </c>
      <c r="IK19">
        <v>0</v>
      </c>
      <c r="IL19">
        <v>0</v>
      </c>
      <c r="IM19">
        <v>6408</v>
      </c>
      <c r="IN19">
        <v>0</v>
      </c>
      <c r="IO19">
        <v>6408</v>
      </c>
      <c r="IP19">
        <v>0</v>
      </c>
      <c r="IQ19">
        <v>6408</v>
      </c>
      <c r="IR19">
        <v>0</v>
      </c>
      <c r="IS19">
        <v>0</v>
      </c>
      <c r="IT19">
        <v>0</v>
      </c>
      <c r="IU19">
        <v>6735</v>
      </c>
      <c r="IV19">
        <v>0</v>
      </c>
      <c r="IW19">
        <v>6735</v>
      </c>
      <c r="IX19">
        <v>0</v>
      </c>
      <c r="IY19">
        <v>6735</v>
      </c>
      <c r="IZ19">
        <v>0</v>
      </c>
      <c r="JA19">
        <v>0</v>
      </c>
      <c r="JB19">
        <v>0</v>
      </c>
      <c r="JC19">
        <v>7007</v>
      </c>
      <c r="JD19">
        <v>0</v>
      </c>
      <c r="JE19">
        <v>7007</v>
      </c>
      <c r="JF19">
        <v>0</v>
      </c>
      <c r="JG19">
        <v>7007</v>
      </c>
      <c r="JH19">
        <v>0</v>
      </c>
      <c r="JI19">
        <v>0</v>
      </c>
      <c r="JJ19">
        <v>0</v>
      </c>
      <c r="JK19">
        <v>7200</v>
      </c>
      <c r="JL19">
        <v>0</v>
      </c>
      <c r="JM19">
        <v>7200</v>
      </c>
      <c r="JN19">
        <v>0</v>
      </c>
      <c r="JO19">
        <v>7200</v>
      </c>
      <c r="JP19">
        <v>0</v>
      </c>
      <c r="JQ19">
        <v>0</v>
      </c>
      <c r="JR19">
        <v>0</v>
      </c>
      <c r="JS19">
        <v>7378</v>
      </c>
      <c r="JT19">
        <v>0</v>
      </c>
      <c r="JU19">
        <v>7378</v>
      </c>
      <c r="JV19">
        <v>0</v>
      </c>
      <c r="JW19">
        <v>7378</v>
      </c>
      <c r="JX19">
        <v>0</v>
      </c>
      <c r="JY19">
        <v>0</v>
      </c>
      <c r="JZ19">
        <v>0</v>
      </c>
      <c r="KA19">
        <v>7529</v>
      </c>
      <c r="KB19">
        <v>0</v>
      </c>
      <c r="KC19">
        <v>7529</v>
      </c>
      <c r="KD19">
        <v>0</v>
      </c>
      <c r="KE19">
        <v>7529</v>
      </c>
      <c r="KF19">
        <v>0</v>
      </c>
      <c r="KG19">
        <v>0</v>
      </c>
      <c r="KH19">
        <v>0</v>
      </c>
      <c r="KI19">
        <v>7670</v>
      </c>
      <c r="KJ19">
        <v>0</v>
      </c>
      <c r="KK19">
        <v>7670</v>
      </c>
      <c r="KL19">
        <v>0</v>
      </c>
      <c r="KM19">
        <v>7670</v>
      </c>
      <c r="KN19">
        <v>0</v>
      </c>
      <c r="KO19">
        <v>0</v>
      </c>
      <c r="KP19">
        <v>0</v>
      </c>
      <c r="KQ19">
        <v>7805</v>
      </c>
      <c r="KR19">
        <v>0</v>
      </c>
      <c r="KS19">
        <v>7805</v>
      </c>
      <c r="KT19">
        <v>0</v>
      </c>
      <c r="KU19">
        <v>7805</v>
      </c>
      <c r="KV19">
        <v>0</v>
      </c>
      <c r="KW19">
        <v>0</v>
      </c>
      <c r="KX19">
        <v>0</v>
      </c>
      <c r="KY19">
        <v>4686</v>
      </c>
      <c r="KZ19">
        <v>0</v>
      </c>
      <c r="LA19">
        <v>4686</v>
      </c>
      <c r="LB19">
        <v>0</v>
      </c>
      <c r="LC19">
        <v>4686</v>
      </c>
      <c r="LD19">
        <v>0</v>
      </c>
      <c r="LE19">
        <v>0</v>
      </c>
      <c r="LF19">
        <v>0</v>
      </c>
      <c r="LG19">
        <v>5484</v>
      </c>
      <c r="LH19">
        <v>0</v>
      </c>
      <c r="LI19">
        <v>5484</v>
      </c>
      <c r="LJ19">
        <v>0</v>
      </c>
      <c r="LK19">
        <v>5484</v>
      </c>
      <c r="LL19">
        <v>0</v>
      </c>
      <c r="LM19">
        <v>0</v>
      </c>
      <c r="LN19">
        <v>0</v>
      </c>
      <c r="LO19">
        <v>6024</v>
      </c>
      <c r="LP19">
        <v>0</v>
      </c>
      <c r="LQ19">
        <v>6024</v>
      </c>
      <c r="LR19">
        <v>0</v>
      </c>
      <c r="LS19">
        <v>6024</v>
      </c>
      <c r="LT19">
        <v>0</v>
      </c>
      <c r="LU19">
        <v>0</v>
      </c>
      <c r="LV19">
        <v>0</v>
      </c>
      <c r="LW19">
        <v>6408</v>
      </c>
      <c r="LX19">
        <v>0</v>
      </c>
      <c r="LY19">
        <v>6408</v>
      </c>
      <c r="LZ19">
        <v>0</v>
      </c>
      <c r="MA19">
        <v>6408</v>
      </c>
      <c r="MB19">
        <v>0</v>
      </c>
      <c r="MC19">
        <v>0</v>
      </c>
      <c r="MD19">
        <v>0</v>
      </c>
      <c r="ME19">
        <v>6735</v>
      </c>
      <c r="MF19">
        <v>0</v>
      </c>
      <c r="MG19">
        <v>6735</v>
      </c>
      <c r="MH19">
        <v>0</v>
      </c>
      <c r="MI19">
        <v>6735</v>
      </c>
      <c r="MJ19">
        <v>0</v>
      </c>
      <c r="MK19">
        <v>0</v>
      </c>
      <c r="ML19">
        <v>0</v>
      </c>
      <c r="MM19">
        <v>7007</v>
      </c>
      <c r="MN19">
        <v>0</v>
      </c>
      <c r="MO19">
        <v>7007</v>
      </c>
      <c r="MP19">
        <v>0</v>
      </c>
      <c r="MQ19">
        <v>7007</v>
      </c>
      <c r="MR19">
        <v>0</v>
      </c>
      <c r="MS19">
        <v>0</v>
      </c>
      <c r="MT19">
        <v>0</v>
      </c>
      <c r="MU19">
        <v>7200</v>
      </c>
      <c r="MV19">
        <v>0</v>
      </c>
      <c r="MW19">
        <v>7200</v>
      </c>
      <c r="MX19">
        <v>0</v>
      </c>
      <c r="MY19">
        <v>7200</v>
      </c>
      <c r="MZ19">
        <v>0</v>
      </c>
      <c r="NA19">
        <v>0</v>
      </c>
      <c r="NB19">
        <v>0</v>
      </c>
      <c r="NC19">
        <v>7378</v>
      </c>
      <c r="ND19">
        <v>0</v>
      </c>
      <c r="NE19">
        <v>7378</v>
      </c>
      <c r="NF19">
        <v>0</v>
      </c>
      <c r="NG19">
        <v>7378</v>
      </c>
      <c r="NH19">
        <v>0</v>
      </c>
      <c r="NI19">
        <v>0</v>
      </c>
      <c r="NJ19">
        <v>0</v>
      </c>
      <c r="NK19">
        <v>7529</v>
      </c>
      <c r="NL19">
        <v>0</v>
      </c>
      <c r="NM19">
        <v>7529</v>
      </c>
      <c r="NN19">
        <v>0</v>
      </c>
      <c r="NO19">
        <v>7529</v>
      </c>
      <c r="NP19">
        <v>0</v>
      </c>
      <c r="NQ19">
        <v>0</v>
      </c>
      <c r="NR19">
        <v>0</v>
      </c>
      <c r="NS19">
        <v>7670</v>
      </c>
      <c r="NT19">
        <v>0</v>
      </c>
      <c r="NU19">
        <v>7670</v>
      </c>
      <c r="NV19">
        <v>0</v>
      </c>
      <c r="NW19">
        <v>7670</v>
      </c>
      <c r="NX19">
        <v>0</v>
      </c>
      <c r="NY19">
        <v>0</v>
      </c>
      <c r="NZ19">
        <v>0</v>
      </c>
      <c r="OA19">
        <v>7805</v>
      </c>
      <c r="OB19">
        <v>0</v>
      </c>
      <c r="OC19">
        <v>7805</v>
      </c>
      <c r="OD19">
        <v>0</v>
      </c>
      <c r="OE19">
        <v>7805</v>
      </c>
      <c r="OF19">
        <v>0</v>
      </c>
      <c r="OG19">
        <v>0</v>
      </c>
      <c r="OH19">
        <v>0</v>
      </c>
      <c r="OI19">
        <v>4668</v>
      </c>
      <c r="OJ19">
        <v>18</v>
      </c>
      <c r="OK19">
        <v>4654</v>
      </c>
      <c r="OL19">
        <v>32</v>
      </c>
      <c r="OM19">
        <v>4654</v>
      </c>
      <c r="ON19">
        <v>0</v>
      </c>
      <c r="OO19">
        <v>14</v>
      </c>
      <c r="OP19">
        <v>18</v>
      </c>
      <c r="OQ19">
        <v>5450</v>
      </c>
      <c r="OR19">
        <v>34</v>
      </c>
      <c r="OS19">
        <v>5421</v>
      </c>
      <c r="OT19">
        <v>63</v>
      </c>
      <c r="OU19">
        <v>5421</v>
      </c>
      <c r="OV19">
        <v>0</v>
      </c>
      <c r="OW19">
        <v>29</v>
      </c>
      <c r="OX19">
        <v>34</v>
      </c>
      <c r="OY19">
        <v>5975</v>
      </c>
      <c r="OZ19">
        <v>49</v>
      </c>
      <c r="PA19">
        <v>5931</v>
      </c>
      <c r="PB19">
        <v>93</v>
      </c>
      <c r="PC19">
        <v>5931</v>
      </c>
      <c r="PD19">
        <v>0</v>
      </c>
      <c r="PE19">
        <v>44</v>
      </c>
      <c r="PF19">
        <v>49</v>
      </c>
      <c r="PG19">
        <v>6355</v>
      </c>
      <c r="PH19">
        <v>53</v>
      </c>
      <c r="PI19">
        <v>6296</v>
      </c>
      <c r="PJ19">
        <v>112</v>
      </c>
      <c r="PK19">
        <v>6296</v>
      </c>
      <c r="PL19">
        <v>0</v>
      </c>
      <c r="PM19">
        <v>59</v>
      </c>
      <c r="PN19">
        <v>53</v>
      </c>
      <c r="PO19">
        <v>6682</v>
      </c>
      <c r="PP19">
        <v>53</v>
      </c>
      <c r="PQ19">
        <v>6608</v>
      </c>
      <c r="PR19">
        <v>127</v>
      </c>
      <c r="PS19">
        <v>6608</v>
      </c>
      <c r="PT19">
        <v>0</v>
      </c>
      <c r="PU19">
        <v>74</v>
      </c>
      <c r="PV19">
        <v>53</v>
      </c>
      <c r="PW19">
        <v>6954</v>
      </c>
      <c r="PX19">
        <v>53</v>
      </c>
      <c r="PY19">
        <v>6865</v>
      </c>
      <c r="PZ19">
        <v>142</v>
      </c>
      <c r="QA19">
        <v>6865</v>
      </c>
      <c r="QB19">
        <v>0</v>
      </c>
      <c r="QC19">
        <v>89</v>
      </c>
      <c r="QD19">
        <v>53</v>
      </c>
      <c r="QE19">
        <v>7147</v>
      </c>
      <c r="QF19">
        <v>53</v>
      </c>
      <c r="QG19">
        <v>7043</v>
      </c>
      <c r="QH19">
        <v>157</v>
      </c>
      <c r="QI19">
        <v>7043</v>
      </c>
      <c r="QJ19">
        <v>0</v>
      </c>
      <c r="QK19">
        <v>104</v>
      </c>
      <c r="QL19">
        <v>53</v>
      </c>
      <c r="QM19">
        <v>7325</v>
      </c>
      <c r="QN19">
        <v>53</v>
      </c>
      <c r="QO19">
        <v>7206</v>
      </c>
      <c r="QP19">
        <v>172</v>
      </c>
      <c r="QQ19">
        <v>7206</v>
      </c>
      <c r="QR19">
        <v>0</v>
      </c>
      <c r="QS19">
        <v>119</v>
      </c>
      <c r="QT19">
        <v>53</v>
      </c>
      <c r="QU19">
        <v>7476</v>
      </c>
      <c r="QV19">
        <v>53</v>
      </c>
      <c r="QW19">
        <v>7342</v>
      </c>
      <c r="QX19">
        <v>187</v>
      </c>
      <c r="QY19">
        <v>7342</v>
      </c>
      <c r="QZ19">
        <v>0</v>
      </c>
      <c r="RA19">
        <v>134</v>
      </c>
      <c r="RB19">
        <v>53</v>
      </c>
      <c r="RC19">
        <v>7617</v>
      </c>
      <c r="RD19">
        <v>53</v>
      </c>
      <c r="RE19">
        <v>7468</v>
      </c>
      <c r="RF19">
        <v>202</v>
      </c>
      <c r="RG19">
        <v>7468</v>
      </c>
      <c r="RH19">
        <v>0</v>
      </c>
      <c r="RI19">
        <v>149</v>
      </c>
      <c r="RJ19">
        <v>53</v>
      </c>
      <c r="RK19">
        <v>7752</v>
      </c>
      <c r="RL19">
        <v>53</v>
      </c>
      <c r="RM19">
        <v>7588</v>
      </c>
      <c r="RN19">
        <v>217</v>
      </c>
      <c r="RO19">
        <v>7588</v>
      </c>
      <c r="RP19">
        <v>0</v>
      </c>
      <c r="RQ19">
        <v>164</v>
      </c>
      <c r="RR19">
        <v>53</v>
      </c>
      <c r="RS19">
        <v>14998</v>
      </c>
      <c r="RT19">
        <v>0</v>
      </c>
      <c r="RU19">
        <v>14996</v>
      </c>
      <c r="RV19">
        <v>0</v>
      </c>
      <c r="RW19">
        <v>14996</v>
      </c>
      <c r="RX19">
        <v>0</v>
      </c>
      <c r="RY19">
        <v>0</v>
      </c>
      <c r="RZ19">
        <v>0</v>
      </c>
      <c r="SA19">
        <v>14996</v>
      </c>
      <c r="SB19">
        <v>4686</v>
      </c>
      <c r="SC19">
        <v>0</v>
      </c>
      <c r="SD19">
        <v>4686</v>
      </c>
      <c r="SE19">
        <v>0</v>
      </c>
      <c r="SF19">
        <v>4686</v>
      </c>
      <c r="SG19">
        <v>0</v>
      </c>
      <c r="SH19">
        <v>0</v>
      </c>
      <c r="SI19">
        <v>0</v>
      </c>
      <c r="SJ19">
        <v>4686</v>
      </c>
      <c r="SK19">
        <v>5484</v>
      </c>
      <c r="SL19">
        <v>0</v>
      </c>
      <c r="SM19">
        <v>5484</v>
      </c>
      <c r="SN19">
        <v>0</v>
      </c>
      <c r="SO19">
        <v>5484</v>
      </c>
      <c r="SP19">
        <v>0</v>
      </c>
      <c r="SQ19">
        <v>0</v>
      </c>
      <c r="SR19">
        <v>0</v>
      </c>
      <c r="SS19">
        <v>5484</v>
      </c>
      <c r="ST19">
        <v>6024</v>
      </c>
      <c r="SU19">
        <v>0</v>
      </c>
      <c r="SV19">
        <v>6024</v>
      </c>
      <c r="SW19">
        <v>0</v>
      </c>
      <c r="SX19">
        <v>6024</v>
      </c>
      <c r="SY19">
        <v>0</v>
      </c>
      <c r="SZ19">
        <v>0</v>
      </c>
      <c r="TA19">
        <v>0</v>
      </c>
      <c r="TB19">
        <v>6024</v>
      </c>
      <c r="TC19">
        <v>6408</v>
      </c>
      <c r="TD19">
        <v>0</v>
      </c>
      <c r="TE19">
        <v>6408</v>
      </c>
      <c r="TF19">
        <v>0</v>
      </c>
      <c r="TG19">
        <v>6408</v>
      </c>
      <c r="TH19">
        <v>0</v>
      </c>
      <c r="TI19">
        <v>0</v>
      </c>
      <c r="TJ19">
        <v>0</v>
      </c>
      <c r="TK19">
        <v>6408</v>
      </c>
      <c r="TL19">
        <v>6735</v>
      </c>
      <c r="TM19">
        <v>0</v>
      </c>
      <c r="TN19">
        <v>6735</v>
      </c>
      <c r="TO19">
        <v>0</v>
      </c>
      <c r="TP19">
        <v>6735</v>
      </c>
      <c r="TQ19">
        <v>0</v>
      </c>
      <c r="TR19">
        <v>0</v>
      </c>
      <c r="TS19">
        <v>0</v>
      </c>
      <c r="TT19">
        <v>6735</v>
      </c>
      <c r="TU19">
        <v>7007</v>
      </c>
      <c r="TV19">
        <v>0</v>
      </c>
      <c r="TW19">
        <v>7007</v>
      </c>
      <c r="TX19">
        <v>0</v>
      </c>
      <c r="TY19">
        <v>7007</v>
      </c>
      <c r="TZ19">
        <v>0</v>
      </c>
      <c r="UA19">
        <v>0</v>
      </c>
      <c r="UB19">
        <v>0</v>
      </c>
      <c r="UC19">
        <v>7007</v>
      </c>
      <c r="UD19">
        <v>7200</v>
      </c>
      <c r="UE19">
        <v>0</v>
      </c>
      <c r="UF19">
        <v>7200</v>
      </c>
      <c r="UG19">
        <v>0</v>
      </c>
      <c r="UH19">
        <v>7200</v>
      </c>
      <c r="UI19">
        <v>0</v>
      </c>
      <c r="UJ19">
        <v>0</v>
      </c>
      <c r="UK19">
        <v>0</v>
      </c>
      <c r="UL19">
        <v>7200</v>
      </c>
      <c r="UM19">
        <v>7378</v>
      </c>
      <c r="UN19">
        <v>0</v>
      </c>
      <c r="UO19">
        <v>7378</v>
      </c>
      <c r="UP19">
        <v>0</v>
      </c>
      <c r="UQ19">
        <v>7378</v>
      </c>
      <c r="UR19">
        <v>0</v>
      </c>
      <c r="US19">
        <v>0</v>
      </c>
      <c r="UT19">
        <v>0</v>
      </c>
      <c r="UU19">
        <v>7378</v>
      </c>
      <c r="UV19">
        <v>7529</v>
      </c>
      <c r="UW19">
        <v>0</v>
      </c>
      <c r="UX19">
        <v>7529</v>
      </c>
      <c r="UY19">
        <v>0</v>
      </c>
      <c r="UZ19">
        <v>7529</v>
      </c>
      <c r="VA19">
        <v>0</v>
      </c>
      <c r="VB19">
        <v>0</v>
      </c>
      <c r="VC19">
        <v>0</v>
      </c>
      <c r="VD19">
        <v>7529</v>
      </c>
      <c r="VE19">
        <v>7670</v>
      </c>
      <c r="VF19">
        <v>0</v>
      </c>
      <c r="VG19">
        <v>7670</v>
      </c>
      <c r="VH19">
        <v>0</v>
      </c>
      <c r="VI19">
        <v>7670</v>
      </c>
      <c r="VJ19">
        <v>0</v>
      </c>
      <c r="VK19">
        <v>0</v>
      </c>
      <c r="VL19">
        <v>0</v>
      </c>
      <c r="VM19">
        <v>7670</v>
      </c>
      <c r="VN19">
        <v>7805</v>
      </c>
      <c r="VO19">
        <v>0</v>
      </c>
      <c r="VP19">
        <v>7805</v>
      </c>
      <c r="VQ19">
        <v>0</v>
      </c>
      <c r="VR19">
        <v>7805</v>
      </c>
      <c r="VS19">
        <v>0</v>
      </c>
      <c r="VT19">
        <v>0</v>
      </c>
      <c r="VU19">
        <v>0</v>
      </c>
      <c r="VV19">
        <v>7805</v>
      </c>
      <c r="VW19">
        <v>4668</v>
      </c>
      <c r="VX19">
        <v>0</v>
      </c>
      <c r="VY19">
        <v>4654</v>
      </c>
      <c r="VZ19">
        <v>0</v>
      </c>
      <c r="WA19">
        <v>4654</v>
      </c>
      <c r="WB19">
        <v>0</v>
      </c>
      <c r="WC19">
        <v>0</v>
      </c>
      <c r="WD19">
        <v>0</v>
      </c>
      <c r="WE19">
        <v>4654</v>
      </c>
      <c r="WF19">
        <v>5450</v>
      </c>
      <c r="WG19">
        <v>0</v>
      </c>
      <c r="WH19">
        <v>5421</v>
      </c>
      <c r="WI19">
        <v>0</v>
      </c>
      <c r="WJ19">
        <v>5421</v>
      </c>
      <c r="WK19">
        <v>0</v>
      </c>
      <c r="WL19">
        <v>0</v>
      </c>
      <c r="WM19">
        <v>0</v>
      </c>
      <c r="WN19">
        <v>5421</v>
      </c>
      <c r="WO19">
        <v>5975</v>
      </c>
      <c r="WP19">
        <v>0</v>
      </c>
      <c r="WQ19">
        <v>5931</v>
      </c>
      <c r="WR19">
        <v>0</v>
      </c>
      <c r="WS19">
        <v>5931</v>
      </c>
      <c r="WT19">
        <v>0</v>
      </c>
      <c r="WU19">
        <v>0</v>
      </c>
      <c r="WV19">
        <v>0</v>
      </c>
      <c r="WW19">
        <v>5931</v>
      </c>
      <c r="WX19">
        <v>6355</v>
      </c>
      <c r="WY19">
        <v>0</v>
      </c>
      <c r="WZ19">
        <v>6296</v>
      </c>
      <c r="XA19">
        <v>0</v>
      </c>
      <c r="XB19">
        <v>6296</v>
      </c>
      <c r="XC19">
        <v>0</v>
      </c>
      <c r="XD19">
        <v>0</v>
      </c>
      <c r="XE19">
        <v>0</v>
      </c>
      <c r="XF19">
        <v>6296</v>
      </c>
      <c r="XG19">
        <v>6682</v>
      </c>
      <c r="XH19">
        <v>0</v>
      </c>
      <c r="XI19">
        <v>6608</v>
      </c>
      <c r="XJ19">
        <v>0</v>
      </c>
      <c r="XK19">
        <v>6608</v>
      </c>
      <c r="XL19">
        <v>0</v>
      </c>
      <c r="XM19">
        <v>0</v>
      </c>
      <c r="XN19">
        <v>0</v>
      </c>
      <c r="XO19">
        <v>6608</v>
      </c>
      <c r="XP19">
        <v>6954</v>
      </c>
      <c r="XQ19">
        <v>0</v>
      </c>
      <c r="XR19">
        <v>6865</v>
      </c>
      <c r="XS19">
        <v>0</v>
      </c>
      <c r="XT19">
        <v>6865</v>
      </c>
      <c r="XU19">
        <v>0</v>
      </c>
      <c r="XV19">
        <v>0</v>
      </c>
      <c r="XW19">
        <v>0</v>
      </c>
      <c r="XX19">
        <v>6865</v>
      </c>
      <c r="XY19">
        <v>7147</v>
      </c>
      <c r="XZ19">
        <v>0</v>
      </c>
      <c r="YA19">
        <v>7043</v>
      </c>
      <c r="YB19">
        <v>0</v>
      </c>
      <c r="YC19">
        <v>7043</v>
      </c>
      <c r="YD19">
        <v>0</v>
      </c>
      <c r="YE19">
        <v>0</v>
      </c>
      <c r="YF19">
        <v>0</v>
      </c>
      <c r="YG19">
        <v>7043</v>
      </c>
      <c r="YH19">
        <v>7325</v>
      </c>
      <c r="YI19">
        <v>0</v>
      </c>
      <c r="YJ19">
        <v>7206</v>
      </c>
      <c r="YK19">
        <v>0</v>
      </c>
      <c r="YL19">
        <v>7206</v>
      </c>
      <c r="YM19">
        <v>0</v>
      </c>
      <c r="YN19">
        <v>0</v>
      </c>
      <c r="YO19">
        <v>0</v>
      </c>
      <c r="YP19">
        <v>7206</v>
      </c>
      <c r="YQ19">
        <v>7476</v>
      </c>
      <c r="YR19">
        <v>0</v>
      </c>
      <c r="YS19">
        <v>7342</v>
      </c>
      <c r="YT19">
        <v>0</v>
      </c>
      <c r="YU19">
        <v>7342</v>
      </c>
      <c r="YV19">
        <v>0</v>
      </c>
      <c r="YW19">
        <v>0</v>
      </c>
      <c r="YX19">
        <v>0</v>
      </c>
      <c r="YY19">
        <v>7342</v>
      </c>
      <c r="YZ19">
        <v>7617</v>
      </c>
      <c r="ZA19">
        <v>0</v>
      </c>
      <c r="ZB19">
        <v>7468</v>
      </c>
      <c r="ZC19">
        <v>0</v>
      </c>
      <c r="ZD19">
        <v>7468</v>
      </c>
      <c r="ZE19">
        <v>0</v>
      </c>
      <c r="ZF19">
        <v>0</v>
      </c>
      <c r="ZG19">
        <v>0</v>
      </c>
      <c r="ZH19">
        <v>7468</v>
      </c>
      <c r="ZI19">
        <v>7752</v>
      </c>
      <c r="ZJ19">
        <v>0</v>
      </c>
      <c r="ZK19">
        <v>7588</v>
      </c>
      <c r="ZL19">
        <v>0</v>
      </c>
      <c r="ZM19">
        <v>7588</v>
      </c>
      <c r="ZN19">
        <v>0</v>
      </c>
      <c r="ZO19">
        <v>0</v>
      </c>
      <c r="ZP19">
        <v>0</v>
      </c>
      <c r="ZQ19">
        <v>7588</v>
      </c>
      <c r="ZR19">
        <v>96.873999999999995</v>
      </c>
      <c r="ZS19">
        <v>0</v>
      </c>
      <c r="ZT19">
        <v>96.861000000000004</v>
      </c>
      <c r="ZU19">
        <v>0</v>
      </c>
      <c r="ZV19">
        <v>96.873999999999995</v>
      </c>
      <c r="ZW19">
        <v>96.861000000000004</v>
      </c>
      <c r="ZX19">
        <v>96.861000000000004</v>
      </c>
      <c r="ZY19">
        <v>0</v>
      </c>
      <c r="ZZ19">
        <v>0</v>
      </c>
      <c r="AAA19">
        <v>0</v>
      </c>
      <c r="AAB19">
        <v>100</v>
      </c>
      <c r="AAC19">
        <v>0</v>
      </c>
      <c r="AAD19">
        <v>100</v>
      </c>
      <c r="AAE19">
        <v>0</v>
      </c>
      <c r="AAF19">
        <v>100</v>
      </c>
      <c r="AAG19">
        <v>100</v>
      </c>
      <c r="AAH19">
        <v>100</v>
      </c>
      <c r="AAI19">
        <v>0</v>
      </c>
      <c r="AAJ19">
        <v>0</v>
      </c>
      <c r="AAK19">
        <v>0</v>
      </c>
      <c r="AAL19">
        <v>100</v>
      </c>
      <c r="AAM19">
        <v>0</v>
      </c>
      <c r="AAN19">
        <v>100</v>
      </c>
      <c r="AAO19">
        <v>0</v>
      </c>
      <c r="AAP19">
        <v>100</v>
      </c>
      <c r="AAQ19">
        <v>100</v>
      </c>
      <c r="AAR19">
        <v>100</v>
      </c>
      <c r="AAS19">
        <v>0</v>
      </c>
      <c r="AAT19">
        <v>0</v>
      </c>
      <c r="AAU19">
        <v>0</v>
      </c>
      <c r="AAV19">
        <v>100</v>
      </c>
      <c r="AAW19">
        <v>0</v>
      </c>
      <c r="AAX19">
        <v>100</v>
      </c>
      <c r="AAY19">
        <v>0</v>
      </c>
      <c r="AAZ19">
        <v>100</v>
      </c>
      <c r="ABA19">
        <v>100</v>
      </c>
      <c r="ABB19">
        <v>100</v>
      </c>
      <c r="ABC19">
        <v>0</v>
      </c>
      <c r="ABD19">
        <v>0</v>
      </c>
      <c r="ABE19">
        <v>0</v>
      </c>
      <c r="ABF19">
        <v>100</v>
      </c>
      <c r="ABG19">
        <v>0</v>
      </c>
      <c r="ABH19">
        <v>100</v>
      </c>
      <c r="ABI19">
        <v>0</v>
      </c>
      <c r="ABJ19">
        <v>100</v>
      </c>
      <c r="ABK19">
        <v>100</v>
      </c>
      <c r="ABL19">
        <v>100</v>
      </c>
      <c r="ABM19">
        <v>0</v>
      </c>
      <c r="ABN19">
        <v>0</v>
      </c>
      <c r="ABO19">
        <v>0</v>
      </c>
      <c r="ABP19">
        <v>100</v>
      </c>
      <c r="ABQ19">
        <v>0</v>
      </c>
      <c r="ABR19">
        <v>100</v>
      </c>
      <c r="ABS19">
        <v>0</v>
      </c>
      <c r="ABT19">
        <v>100</v>
      </c>
      <c r="ABU19">
        <v>100</v>
      </c>
      <c r="ABV19">
        <v>100</v>
      </c>
      <c r="ABW19">
        <v>0</v>
      </c>
      <c r="ABX19">
        <v>0</v>
      </c>
      <c r="ABY19">
        <v>0</v>
      </c>
      <c r="ABZ19">
        <v>100</v>
      </c>
      <c r="ACA19">
        <v>0</v>
      </c>
      <c r="ACB19">
        <v>100</v>
      </c>
      <c r="ACC19">
        <v>0</v>
      </c>
      <c r="ACD19">
        <v>100</v>
      </c>
      <c r="ACE19">
        <v>100</v>
      </c>
      <c r="ACF19">
        <v>100</v>
      </c>
      <c r="ACG19">
        <v>0</v>
      </c>
      <c r="ACH19">
        <v>0</v>
      </c>
      <c r="ACI19">
        <v>0</v>
      </c>
      <c r="ACJ19">
        <v>100</v>
      </c>
      <c r="ACK19">
        <v>0</v>
      </c>
      <c r="ACL19">
        <v>100</v>
      </c>
      <c r="ACM19">
        <v>0</v>
      </c>
      <c r="ACN19">
        <v>100</v>
      </c>
      <c r="ACO19">
        <v>100</v>
      </c>
      <c r="ACP19">
        <v>100</v>
      </c>
      <c r="ACQ19">
        <v>0</v>
      </c>
      <c r="ACR19">
        <v>0</v>
      </c>
      <c r="ACS19">
        <v>0</v>
      </c>
      <c r="ACT19">
        <v>100</v>
      </c>
      <c r="ACU19">
        <v>0</v>
      </c>
      <c r="ACV19">
        <v>100</v>
      </c>
      <c r="ACW19">
        <v>0</v>
      </c>
      <c r="ACX19">
        <v>100</v>
      </c>
      <c r="ACY19">
        <v>100</v>
      </c>
      <c r="ACZ19">
        <v>100</v>
      </c>
      <c r="ADA19">
        <v>0</v>
      </c>
      <c r="ADB19">
        <v>0</v>
      </c>
      <c r="ADC19">
        <v>0</v>
      </c>
      <c r="ADD19">
        <v>100</v>
      </c>
      <c r="ADE19">
        <v>0</v>
      </c>
      <c r="ADF19">
        <v>100</v>
      </c>
      <c r="ADG19">
        <v>0</v>
      </c>
      <c r="ADH19">
        <v>100</v>
      </c>
      <c r="ADI19">
        <v>100</v>
      </c>
      <c r="ADJ19">
        <v>100</v>
      </c>
      <c r="ADK19">
        <v>0</v>
      </c>
      <c r="ADL19">
        <v>0</v>
      </c>
      <c r="ADM19">
        <v>0</v>
      </c>
      <c r="ADN19">
        <v>100</v>
      </c>
      <c r="ADO19">
        <v>0</v>
      </c>
      <c r="ADP19">
        <v>100</v>
      </c>
      <c r="ADQ19">
        <v>0</v>
      </c>
      <c r="ADR19">
        <v>100</v>
      </c>
      <c r="ADS19">
        <v>100</v>
      </c>
      <c r="ADT19">
        <v>100</v>
      </c>
      <c r="ADU19">
        <v>0</v>
      </c>
      <c r="ADV19">
        <v>0</v>
      </c>
      <c r="ADW19">
        <v>0</v>
      </c>
      <c r="ADX19">
        <v>100</v>
      </c>
      <c r="ADY19">
        <v>0</v>
      </c>
      <c r="ADZ19">
        <v>100</v>
      </c>
      <c r="AEA19">
        <v>0</v>
      </c>
      <c r="AEB19">
        <v>100</v>
      </c>
      <c r="AEC19">
        <v>100</v>
      </c>
      <c r="AED19">
        <v>100</v>
      </c>
      <c r="AEE19">
        <v>0</v>
      </c>
      <c r="AEF19">
        <v>0</v>
      </c>
      <c r="AEG19">
        <v>0</v>
      </c>
      <c r="AEH19">
        <v>99.616</v>
      </c>
      <c r="AEI19">
        <v>0</v>
      </c>
      <c r="AEJ19">
        <v>99.316999999999993</v>
      </c>
      <c r="AEK19">
        <v>0</v>
      </c>
      <c r="AEL19">
        <v>99.616</v>
      </c>
      <c r="AEM19">
        <v>99.316999999999993</v>
      </c>
      <c r="AEN19">
        <v>99.316999999999993</v>
      </c>
      <c r="AEO19">
        <v>0</v>
      </c>
      <c r="AEP19">
        <v>0</v>
      </c>
      <c r="AEQ19">
        <v>0</v>
      </c>
      <c r="AER19">
        <v>99.38</v>
      </c>
      <c r="AES19">
        <v>0</v>
      </c>
      <c r="AET19">
        <v>98.850999999999999</v>
      </c>
      <c r="AEU19">
        <v>0</v>
      </c>
      <c r="AEV19">
        <v>99.38</v>
      </c>
      <c r="AEW19">
        <v>98.850999999999999</v>
      </c>
      <c r="AEX19">
        <v>98.850999999999999</v>
      </c>
      <c r="AEY19">
        <v>0</v>
      </c>
      <c r="AEZ19">
        <v>0</v>
      </c>
      <c r="AFA19">
        <v>0</v>
      </c>
      <c r="AFB19">
        <v>99.186999999999998</v>
      </c>
      <c r="AFC19">
        <v>0</v>
      </c>
      <c r="AFD19">
        <v>98.456000000000003</v>
      </c>
      <c r="AFE19">
        <v>0</v>
      </c>
      <c r="AFF19">
        <v>99.186999999999998</v>
      </c>
      <c r="AFG19">
        <v>98.456000000000003</v>
      </c>
      <c r="AFH19">
        <v>98.456000000000003</v>
      </c>
      <c r="AFI19">
        <v>0</v>
      </c>
      <c r="AFJ19">
        <v>0</v>
      </c>
      <c r="AFK19">
        <v>0</v>
      </c>
      <c r="AFL19">
        <v>99.173000000000002</v>
      </c>
      <c r="AFM19">
        <v>0</v>
      </c>
      <c r="AFN19">
        <v>98.251999999999995</v>
      </c>
      <c r="AFO19">
        <v>0</v>
      </c>
      <c r="AFP19">
        <v>99.173000000000002</v>
      </c>
      <c r="AFQ19">
        <v>98.251999999999995</v>
      </c>
      <c r="AFR19">
        <v>98.251999999999995</v>
      </c>
      <c r="AFS19">
        <v>0</v>
      </c>
      <c r="AFT19">
        <v>0</v>
      </c>
      <c r="AFU19">
        <v>0</v>
      </c>
      <c r="AFV19">
        <v>99.212999999999994</v>
      </c>
      <c r="AFW19">
        <v>0</v>
      </c>
      <c r="AFX19">
        <v>98.114000000000004</v>
      </c>
      <c r="AFY19">
        <v>0</v>
      </c>
      <c r="AFZ19">
        <v>99.212999999999994</v>
      </c>
      <c r="AGA19">
        <v>98.114000000000004</v>
      </c>
      <c r="AGB19">
        <v>98.114000000000004</v>
      </c>
      <c r="AGC19">
        <v>0</v>
      </c>
      <c r="AGD19">
        <v>0</v>
      </c>
      <c r="AGE19">
        <v>0</v>
      </c>
      <c r="AGF19">
        <v>99.244</v>
      </c>
      <c r="AGG19">
        <v>0</v>
      </c>
      <c r="AGH19">
        <v>97.972999999999999</v>
      </c>
      <c r="AGI19">
        <v>0</v>
      </c>
      <c r="AGJ19">
        <v>99.244</v>
      </c>
      <c r="AGK19">
        <v>97.972999999999999</v>
      </c>
      <c r="AGL19">
        <v>97.972999999999999</v>
      </c>
      <c r="AGM19">
        <v>0</v>
      </c>
      <c r="AGN19">
        <v>0</v>
      </c>
      <c r="AGO19">
        <v>0</v>
      </c>
      <c r="AGP19">
        <v>99.263999999999996</v>
      </c>
      <c r="AGQ19">
        <v>0</v>
      </c>
      <c r="AGR19">
        <v>97.819000000000003</v>
      </c>
      <c r="AGS19">
        <v>0</v>
      </c>
      <c r="AGT19">
        <v>99.263999999999996</v>
      </c>
      <c r="AGU19">
        <v>97.819000000000003</v>
      </c>
      <c r="AGV19">
        <v>97.819000000000003</v>
      </c>
      <c r="AGW19">
        <v>0</v>
      </c>
      <c r="AGX19">
        <v>0</v>
      </c>
      <c r="AGY19">
        <v>0</v>
      </c>
      <c r="AGZ19">
        <v>99.281999999999996</v>
      </c>
      <c r="AHA19">
        <v>0</v>
      </c>
      <c r="AHB19">
        <v>97.668999999999997</v>
      </c>
      <c r="AHC19">
        <v>0</v>
      </c>
      <c r="AHD19">
        <v>99.281999999999996</v>
      </c>
      <c r="AHE19">
        <v>97.668999999999997</v>
      </c>
      <c r="AHF19">
        <v>97.668999999999997</v>
      </c>
      <c r="AHG19">
        <v>0</v>
      </c>
      <c r="AHH19">
        <v>0</v>
      </c>
      <c r="AHI19">
        <v>0</v>
      </c>
      <c r="AHJ19">
        <v>99.296000000000006</v>
      </c>
      <c r="AHK19">
        <v>0</v>
      </c>
      <c r="AHL19">
        <v>97.516000000000005</v>
      </c>
      <c r="AHM19">
        <v>0</v>
      </c>
      <c r="AHN19">
        <v>99.296000000000006</v>
      </c>
      <c r="AHO19">
        <v>97.516000000000005</v>
      </c>
      <c r="AHP19">
        <v>97.516000000000005</v>
      </c>
      <c r="AHQ19">
        <v>0</v>
      </c>
      <c r="AHR19">
        <v>0</v>
      </c>
      <c r="AHS19">
        <v>0</v>
      </c>
      <c r="AHT19">
        <v>99.308999999999997</v>
      </c>
      <c r="AHU19">
        <v>0</v>
      </c>
      <c r="AHV19">
        <v>97.366</v>
      </c>
      <c r="AHW19">
        <v>0</v>
      </c>
      <c r="AHX19">
        <v>99.308999999999997</v>
      </c>
      <c r="AHY19">
        <v>97.366</v>
      </c>
      <c r="AHZ19">
        <v>97.366</v>
      </c>
      <c r="AIA19">
        <v>0</v>
      </c>
      <c r="AIB19">
        <v>0</v>
      </c>
      <c r="AIC19">
        <v>0</v>
      </c>
      <c r="AID19">
        <v>99.320999999999998</v>
      </c>
      <c r="AIE19">
        <v>0</v>
      </c>
      <c r="AIF19">
        <v>97.22</v>
      </c>
      <c r="AIG19">
        <v>0</v>
      </c>
      <c r="AIH19">
        <v>99.320999999999998</v>
      </c>
      <c r="AII19">
        <v>97.22</v>
      </c>
      <c r="AIJ19">
        <v>97.22</v>
      </c>
      <c r="AIK19">
        <v>0</v>
      </c>
      <c r="AIL19">
        <v>0</v>
      </c>
      <c r="AIM19">
        <v>0</v>
      </c>
      <c r="AIN19">
        <v>15011</v>
      </c>
      <c r="AIO19">
        <v>0</v>
      </c>
      <c r="AIP19">
        <v>15011</v>
      </c>
      <c r="AIQ19">
        <v>0</v>
      </c>
      <c r="AIR19">
        <v>15011</v>
      </c>
      <c r="AIS19">
        <v>0</v>
      </c>
      <c r="AIT19">
        <v>0</v>
      </c>
      <c r="AIU19">
        <v>0</v>
      </c>
    </row>
    <row r="20" spans="1:931" x14ac:dyDescent="0.25">
      <c r="A20" t="s">
        <v>941</v>
      </c>
      <c r="B20">
        <v>23234</v>
      </c>
      <c r="C20">
        <v>0</v>
      </c>
      <c r="D20">
        <v>23234</v>
      </c>
      <c r="E20">
        <v>23213</v>
      </c>
      <c r="F20">
        <v>9266</v>
      </c>
      <c r="G20">
        <v>10666</v>
      </c>
      <c r="H20">
        <v>11618</v>
      </c>
      <c r="I20">
        <v>12393</v>
      </c>
      <c r="J20">
        <v>13101</v>
      </c>
      <c r="K20">
        <v>13749</v>
      </c>
      <c r="L20">
        <v>14344</v>
      </c>
      <c r="M20">
        <v>14868</v>
      </c>
      <c r="N20">
        <v>15330</v>
      </c>
      <c r="O20">
        <v>15762</v>
      </c>
      <c r="P20">
        <v>16173</v>
      </c>
      <c r="Q20">
        <v>9266</v>
      </c>
      <c r="R20">
        <v>10666</v>
      </c>
      <c r="S20">
        <v>11618</v>
      </c>
      <c r="T20">
        <v>12393</v>
      </c>
      <c r="U20">
        <v>13101</v>
      </c>
      <c r="V20">
        <v>13749</v>
      </c>
      <c r="W20">
        <v>14344</v>
      </c>
      <c r="X20">
        <v>14868</v>
      </c>
      <c r="Y20">
        <v>15330</v>
      </c>
      <c r="Z20">
        <v>15762</v>
      </c>
      <c r="AA20">
        <v>16173</v>
      </c>
      <c r="AB20">
        <v>99.953000000000003</v>
      </c>
      <c r="AC20">
        <v>99.86</v>
      </c>
      <c r="AD20">
        <v>99.775000000000006</v>
      </c>
      <c r="AE20">
        <v>99.724999999999994</v>
      </c>
      <c r="AF20">
        <v>99.677000000000007</v>
      </c>
      <c r="AG20">
        <v>99.634</v>
      </c>
      <c r="AH20">
        <v>99.593000000000004</v>
      </c>
      <c r="AI20">
        <v>99.554000000000002</v>
      </c>
      <c r="AJ20">
        <v>99.516000000000005</v>
      </c>
      <c r="AK20">
        <v>99.477999999999994</v>
      </c>
      <c r="AL20">
        <v>99.441999999999993</v>
      </c>
      <c r="AM20">
        <v>99.406000000000006</v>
      </c>
      <c r="AN20">
        <v>97.722999999999999</v>
      </c>
      <c r="AO20">
        <v>97.814999999999998</v>
      </c>
      <c r="AP20">
        <v>97.917000000000002</v>
      </c>
      <c r="AQ20">
        <v>97.983000000000004</v>
      </c>
      <c r="AR20">
        <v>98.031000000000006</v>
      </c>
      <c r="AS20">
        <v>98.064999999999998</v>
      </c>
      <c r="AT20">
        <v>98.09</v>
      </c>
      <c r="AU20">
        <v>98.102999999999994</v>
      </c>
      <c r="AV20">
        <v>98.108000000000004</v>
      </c>
      <c r="AW20">
        <v>98.108999999999995</v>
      </c>
      <c r="AX20">
        <v>98.108000000000004</v>
      </c>
      <c r="AY20">
        <v>9266</v>
      </c>
      <c r="AZ20">
        <v>10666</v>
      </c>
      <c r="BA20">
        <v>11618</v>
      </c>
      <c r="BB20">
        <v>12393</v>
      </c>
      <c r="BC20">
        <v>13101</v>
      </c>
      <c r="BD20">
        <v>13749</v>
      </c>
      <c r="BE20">
        <v>14344</v>
      </c>
      <c r="BF20">
        <v>14868</v>
      </c>
      <c r="BG20">
        <v>15330</v>
      </c>
      <c r="BH20">
        <v>15762</v>
      </c>
      <c r="BI20">
        <v>16173</v>
      </c>
      <c r="BJ20">
        <v>2.3199999999999998</v>
      </c>
      <c r="BK20">
        <v>2.2309999999999999</v>
      </c>
      <c r="BL20">
        <v>2.1429999999999998</v>
      </c>
      <c r="BM20">
        <v>2.0739999999999998</v>
      </c>
      <c r="BN20">
        <v>2.0230000000000001</v>
      </c>
      <c r="BO20">
        <v>1.9930000000000001</v>
      </c>
      <c r="BP20">
        <v>1.966</v>
      </c>
      <c r="BQ20">
        <v>1.95</v>
      </c>
      <c r="BR20">
        <v>1.944</v>
      </c>
      <c r="BS20">
        <v>1.9410000000000001</v>
      </c>
      <c r="BT20">
        <v>1.9419999999999999</v>
      </c>
      <c r="BU20">
        <v>2.4169999999999998</v>
      </c>
      <c r="BV20">
        <v>2.41</v>
      </c>
      <c r="BW20">
        <v>2.3580000000000001</v>
      </c>
      <c r="BX20">
        <v>2.34</v>
      </c>
      <c r="BY20">
        <v>2.3359999999999999</v>
      </c>
      <c r="BZ20">
        <v>2.3420000000000001</v>
      </c>
      <c r="CA20">
        <v>2.3559999999999999</v>
      </c>
      <c r="CB20">
        <v>2.3809999999999998</v>
      </c>
      <c r="CC20">
        <v>2.4140000000000001</v>
      </c>
      <c r="CD20">
        <v>2.4489999999999998</v>
      </c>
      <c r="CE20">
        <v>2.4860000000000002</v>
      </c>
      <c r="CF20">
        <v>0.183</v>
      </c>
      <c r="CG20">
        <v>0.27200000000000002</v>
      </c>
      <c r="CH20">
        <v>0.33600000000000002</v>
      </c>
      <c r="CI20">
        <v>0.379</v>
      </c>
      <c r="CJ20">
        <v>0.42</v>
      </c>
      <c r="CK20">
        <v>0.46500000000000002</v>
      </c>
      <c r="CL20">
        <v>0.502</v>
      </c>
      <c r="CM20">
        <v>0.53800000000000003</v>
      </c>
      <c r="CN20">
        <v>0.57399999999999995</v>
      </c>
      <c r="CO20">
        <v>0.60899999999999999</v>
      </c>
      <c r="CP20">
        <v>0.64300000000000002</v>
      </c>
      <c r="CQ20">
        <v>17</v>
      </c>
      <c r="CR20">
        <v>29</v>
      </c>
      <c r="CS20">
        <v>39</v>
      </c>
      <c r="CT20">
        <v>47</v>
      </c>
      <c r="CU20">
        <v>55</v>
      </c>
      <c r="CV20">
        <v>64</v>
      </c>
      <c r="CW20">
        <v>72</v>
      </c>
      <c r="CX20">
        <v>80</v>
      </c>
      <c r="CY20">
        <v>88</v>
      </c>
      <c r="CZ20">
        <v>96</v>
      </c>
      <c r="DA20">
        <v>104</v>
      </c>
      <c r="DB20">
        <v>224</v>
      </c>
      <c r="DC20">
        <v>257</v>
      </c>
      <c r="DD20">
        <v>274</v>
      </c>
      <c r="DE20">
        <v>290</v>
      </c>
      <c r="DF20">
        <v>306</v>
      </c>
      <c r="DG20">
        <v>322</v>
      </c>
      <c r="DH20">
        <v>338</v>
      </c>
      <c r="DI20">
        <v>354</v>
      </c>
      <c r="DJ20">
        <v>370</v>
      </c>
      <c r="DK20">
        <v>386</v>
      </c>
      <c r="DL20">
        <v>402</v>
      </c>
      <c r="DM20">
        <v>215</v>
      </c>
      <c r="DN20">
        <v>238</v>
      </c>
      <c r="DO20">
        <v>249</v>
      </c>
      <c r="DP20">
        <v>257</v>
      </c>
      <c r="DQ20">
        <v>265</v>
      </c>
      <c r="DR20">
        <v>274</v>
      </c>
      <c r="DS20">
        <v>282</v>
      </c>
      <c r="DT20">
        <v>290</v>
      </c>
      <c r="DU20">
        <v>298</v>
      </c>
      <c r="DV20">
        <v>306</v>
      </c>
      <c r="DW20">
        <v>314</v>
      </c>
      <c r="DX20">
        <v>23213</v>
      </c>
      <c r="DY20">
        <v>23213</v>
      </c>
      <c r="DZ20">
        <v>23213</v>
      </c>
      <c r="EA20">
        <v>23213</v>
      </c>
      <c r="EB20">
        <v>23213</v>
      </c>
      <c r="EC20">
        <v>23213</v>
      </c>
      <c r="ED20">
        <v>23213</v>
      </c>
      <c r="EE20">
        <v>23213</v>
      </c>
      <c r="EF20">
        <v>23213</v>
      </c>
      <c r="EG20">
        <v>23213</v>
      </c>
      <c r="EH20">
        <v>23213</v>
      </c>
      <c r="EI20">
        <v>23070</v>
      </c>
      <c r="EJ20">
        <v>23047</v>
      </c>
      <c r="EK20">
        <v>23033</v>
      </c>
      <c r="EL20">
        <v>23020</v>
      </c>
      <c r="EM20">
        <v>23008</v>
      </c>
      <c r="EN20">
        <v>22997</v>
      </c>
      <c r="EO20">
        <v>22985</v>
      </c>
      <c r="EP20">
        <v>22975</v>
      </c>
      <c r="EQ20">
        <v>22965</v>
      </c>
      <c r="ER20">
        <v>22955</v>
      </c>
      <c r="ES20">
        <v>22946</v>
      </c>
      <c r="ET20">
        <v>99.385000000000005</v>
      </c>
      <c r="EU20">
        <v>99.287000000000006</v>
      </c>
      <c r="EV20">
        <v>99.228999999999999</v>
      </c>
      <c r="EW20">
        <v>99.171999999999997</v>
      </c>
      <c r="EX20">
        <v>99.119</v>
      </c>
      <c r="EY20">
        <v>99.07</v>
      </c>
      <c r="EZ20">
        <v>99.022000000000006</v>
      </c>
      <c r="FA20">
        <v>98.975999999999999</v>
      </c>
      <c r="FB20">
        <v>98.933999999999997</v>
      </c>
      <c r="FC20">
        <v>98.891999999999996</v>
      </c>
      <c r="FD20">
        <v>98.852000000000004</v>
      </c>
      <c r="FE20">
        <v>23204</v>
      </c>
      <c r="FF20">
        <v>99.962999999999994</v>
      </c>
      <c r="FG20">
        <v>9246</v>
      </c>
      <c r="FH20">
        <v>10630</v>
      </c>
      <c r="FI20">
        <v>11570</v>
      </c>
      <c r="FJ20">
        <v>12333</v>
      </c>
      <c r="FK20">
        <v>13029</v>
      </c>
      <c r="FL20">
        <v>13665</v>
      </c>
      <c r="FM20">
        <v>14248</v>
      </c>
      <c r="FN20">
        <v>14760</v>
      </c>
      <c r="FO20">
        <v>15210</v>
      </c>
      <c r="FP20">
        <v>15630</v>
      </c>
      <c r="FQ20">
        <v>16029</v>
      </c>
      <c r="FR20">
        <v>99.79</v>
      </c>
      <c r="FS20">
        <v>99.662000000000006</v>
      </c>
      <c r="FT20">
        <v>99.587000000000003</v>
      </c>
      <c r="FU20">
        <v>99.516000000000005</v>
      </c>
      <c r="FV20">
        <v>99.45</v>
      </c>
      <c r="FW20">
        <v>99.388999999999996</v>
      </c>
      <c r="FX20">
        <v>99.331000000000003</v>
      </c>
      <c r="FY20">
        <v>99.274000000000001</v>
      </c>
      <c r="FZ20">
        <v>99.216999999999999</v>
      </c>
      <c r="GA20">
        <v>99.162999999999997</v>
      </c>
      <c r="GB20">
        <v>99.11</v>
      </c>
      <c r="GC20">
        <v>9154</v>
      </c>
      <c r="GD20">
        <v>10543</v>
      </c>
      <c r="GE20">
        <v>11491</v>
      </c>
      <c r="GF20">
        <v>12262</v>
      </c>
      <c r="GG20">
        <v>12966</v>
      </c>
      <c r="GH20">
        <v>13610</v>
      </c>
      <c r="GI20">
        <v>14201</v>
      </c>
      <c r="GJ20">
        <v>14721</v>
      </c>
      <c r="GK20">
        <v>15179</v>
      </c>
      <c r="GL20">
        <v>15607</v>
      </c>
      <c r="GM20">
        <v>16014</v>
      </c>
      <c r="GN20">
        <v>98.796999999999997</v>
      </c>
      <c r="GO20">
        <v>98.850999999999999</v>
      </c>
      <c r="GP20">
        <v>98.906999999999996</v>
      </c>
      <c r="GQ20">
        <v>98.942999999999998</v>
      </c>
      <c r="GR20">
        <v>98.97</v>
      </c>
      <c r="GS20">
        <v>98.989000000000004</v>
      </c>
      <c r="GT20">
        <v>99.003</v>
      </c>
      <c r="GU20">
        <v>99.010999999999996</v>
      </c>
      <c r="GV20">
        <v>99.015000000000001</v>
      </c>
      <c r="GW20">
        <v>99.016999999999996</v>
      </c>
      <c r="GX20">
        <v>99.016999999999996</v>
      </c>
      <c r="GY20">
        <v>23234</v>
      </c>
      <c r="GZ20">
        <v>0</v>
      </c>
      <c r="HA20">
        <v>23234</v>
      </c>
      <c r="HB20">
        <v>0</v>
      </c>
      <c r="HC20">
        <v>23234</v>
      </c>
      <c r="HD20">
        <v>0</v>
      </c>
      <c r="HE20">
        <v>0</v>
      </c>
      <c r="HF20">
        <v>0</v>
      </c>
      <c r="HG20">
        <v>23207</v>
      </c>
      <c r="HH20">
        <v>0</v>
      </c>
      <c r="HI20">
        <v>23202</v>
      </c>
      <c r="HJ20">
        <v>5</v>
      </c>
      <c r="HK20">
        <v>23202</v>
      </c>
      <c r="HL20">
        <v>0</v>
      </c>
      <c r="HM20">
        <v>5</v>
      </c>
      <c r="HN20">
        <v>0</v>
      </c>
      <c r="HO20">
        <v>9266</v>
      </c>
      <c r="HP20">
        <v>0</v>
      </c>
      <c r="HQ20">
        <v>9266</v>
      </c>
      <c r="HR20">
        <v>0</v>
      </c>
      <c r="HS20">
        <v>9266</v>
      </c>
      <c r="HT20">
        <v>0</v>
      </c>
      <c r="HU20">
        <v>0</v>
      </c>
      <c r="HV20">
        <v>0</v>
      </c>
      <c r="HW20">
        <v>10666</v>
      </c>
      <c r="HX20">
        <v>0</v>
      </c>
      <c r="HY20">
        <v>10666</v>
      </c>
      <c r="HZ20">
        <v>0</v>
      </c>
      <c r="IA20">
        <v>10666</v>
      </c>
      <c r="IB20">
        <v>0</v>
      </c>
      <c r="IC20">
        <v>0</v>
      </c>
      <c r="ID20">
        <v>0</v>
      </c>
      <c r="IE20">
        <v>11618</v>
      </c>
      <c r="IF20">
        <v>0</v>
      </c>
      <c r="IG20">
        <v>11618</v>
      </c>
      <c r="IH20">
        <v>0</v>
      </c>
      <c r="II20">
        <v>11618</v>
      </c>
      <c r="IJ20">
        <v>0</v>
      </c>
      <c r="IK20">
        <v>0</v>
      </c>
      <c r="IL20">
        <v>0</v>
      </c>
      <c r="IM20">
        <v>12393</v>
      </c>
      <c r="IN20">
        <v>0</v>
      </c>
      <c r="IO20">
        <v>12393</v>
      </c>
      <c r="IP20">
        <v>0</v>
      </c>
      <c r="IQ20">
        <v>12393</v>
      </c>
      <c r="IR20">
        <v>0</v>
      </c>
      <c r="IS20">
        <v>0</v>
      </c>
      <c r="IT20">
        <v>0</v>
      </c>
      <c r="IU20">
        <v>13101</v>
      </c>
      <c r="IV20">
        <v>0</v>
      </c>
      <c r="IW20">
        <v>13101</v>
      </c>
      <c r="IX20">
        <v>0</v>
      </c>
      <c r="IY20">
        <v>13101</v>
      </c>
      <c r="IZ20">
        <v>0</v>
      </c>
      <c r="JA20">
        <v>0</v>
      </c>
      <c r="JB20">
        <v>0</v>
      </c>
      <c r="JC20">
        <v>13749</v>
      </c>
      <c r="JD20">
        <v>0</v>
      </c>
      <c r="JE20">
        <v>13749</v>
      </c>
      <c r="JF20">
        <v>0</v>
      </c>
      <c r="JG20">
        <v>13749</v>
      </c>
      <c r="JH20">
        <v>0</v>
      </c>
      <c r="JI20">
        <v>0</v>
      </c>
      <c r="JJ20">
        <v>0</v>
      </c>
      <c r="JK20">
        <v>14344</v>
      </c>
      <c r="JL20">
        <v>0</v>
      </c>
      <c r="JM20">
        <v>14344</v>
      </c>
      <c r="JN20">
        <v>0</v>
      </c>
      <c r="JO20">
        <v>14344</v>
      </c>
      <c r="JP20">
        <v>0</v>
      </c>
      <c r="JQ20">
        <v>0</v>
      </c>
      <c r="JR20">
        <v>0</v>
      </c>
      <c r="JS20">
        <v>14868</v>
      </c>
      <c r="JT20">
        <v>0</v>
      </c>
      <c r="JU20">
        <v>14868</v>
      </c>
      <c r="JV20">
        <v>0</v>
      </c>
      <c r="JW20">
        <v>14868</v>
      </c>
      <c r="JX20">
        <v>0</v>
      </c>
      <c r="JY20">
        <v>0</v>
      </c>
      <c r="JZ20">
        <v>0</v>
      </c>
      <c r="KA20">
        <v>15330</v>
      </c>
      <c r="KB20">
        <v>0</v>
      </c>
      <c r="KC20">
        <v>15330</v>
      </c>
      <c r="KD20">
        <v>0</v>
      </c>
      <c r="KE20">
        <v>15330</v>
      </c>
      <c r="KF20">
        <v>0</v>
      </c>
      <c r="KG20">
        <v>0</v>
      </c>
      <c r="KH20">
        <v>0</v>
      </c>
      <c r="KI20">
        <v>15762</v>
      </c>
      <c r="KJ20">
        <v>0</v>
      </c>
      <c r="KK20">
        <v>15762</v>
      </c>
      <c r="KL20">
        <v>0</v>
      </c>
      <c r="KM20">
        <v>15762</v>
      </c>
      <c r="KN20">
        <v>0</v>
      </c>
      <c r="KO20">
        <v>0</v>
      </c>
      <c r="KP20">
        <v>0</v>
      </c>
      <c r="KQ20">
        <v>16173</v>
      </c>
      <c r="KR20">
        <v>0</v>
      </c>
      <c r="KS20">
        <v>16173</v>
      </c>
      <c r="KT20">
        <v>0</v>
      </c>
      <c r="KU20">
        <v>16173</v>
      </c>
      <c r="KV20">
        <v>0</v>
      </c>
      <c r="KW20">
        <v>0</v>
      </c>
      <c r="KX20">
        <v>0</v>
      </c>
      <c r="KY20">
        <v>9253</v>
      </c>
      <c r="KZ20">
        <v>13</v>
      </c>
      <c r="LA20">
        <v>9253</v>
      </c>
      <c r="LB20">
        <v>13</v>
      </c>
      <c r="LC20">
        <v>9253</v>
      </c>
      <c r="LD20">
        <v>0</v>
      </c>
      <c r="LE20">
        <v>0</v>
      </c>
      <c r="LF20">
        <v>13</v>
      </c>
      <c r="LG20">
        <v>10642</v>
      </c>
      <c r="LH20">
        <v>24</v>
      </c>
      <c r="LI20">
        <v>10642</v>
      </c>
      <c r="LJ20">
        <v>24</v>
      </c>
      <c r="LK20">
        <v>10642</v>
      </c>
      <c r="LL20">
        <v>0</v>
      </c>
      <c r="LM20">
        <v>0</v>
      </c>
      <c r="LN20">
        <v>24</v>
      </c>
      <c r="LO20">
        <v>11586</v>
      </c>
      <c r="LP20">
        <v>32</v>
      </c>
      <c r="LQ20">
        <v>11586</v>
      </c>
      <c r="LR20">
        <v>32</v>
      </c>
      <c r="LS20">
        <v>11586</v>
      </c>
      <c r="LT20">
        <v>0</v>
      </c>
      <c r="LU20">
        <v>0</v>
      </c>
      <c r="LV20">
        <v>32</v>
      </c>
      <c r="LW20">
        <v>12353</v>
      </c>
      <c r="LX20">
        <v>40</v>
      </c>
      <c r="LY20">
        <v>12353</v>
      </c>
      <c r="LZ20">
        <v>40</v>
      </c>
      <c r="MA20">
        <v>12353</v>
      </c>
      <c r="MB20">
        <v>0</v>
      </c>
      <c r="MC20">
        <v>0</v>
      </c>
      <c r="MD20">
        <v>40</v>
      </c>
      <c r="ME20">
        <v>13053</v>
      </c>
      <c r="MF20">
        <v>48</v>
      </c>
      <c r="MG20">
        <v>13053</v>
      </c>
      <c r="MH20">
        <v>48</v>
      </c>
      <c r="MI20">
        <v>13053</v>
      </c>
      <c r="MJ20">
        <v>0</v>
      </c>
      <c r="MK20">
        <v>0</v>
      </c>
      <c r="ML20">
        <v>48</v>
      </c>
      <c r="MM20">
        <v>13693</v>
      </c>
      <c r="MN20">
        <v>56</v>
      </c>
      <c r="MO20">
        <v>13693</v>
      </c>
      <c r="MP20">
        <v>56</v>
      </c>
      <c r="MQ20">
        <v>13693</v>
      </c>
      <c r="MR20">
        <v>0</v>
      </c>
      <c r="MS20">
        <v>0</v>
      </c>
      <c r="MT20">
        <v>56</v>
      </c>
      <c r="MU20">
        <v>14280</v>
      </c>
      <c r="MV20">
        <v>64</v>
      </c>
      <c r="MW20">
        <v>14280</v>
      </c>
      <c r="MX20">
        <v>64</v>
      </c>
      <c r="MY20">
        <v>14280</v>
      </c>
      <c r="MZ20">
        <v>0</v>
      </c>
      <c r="NA20">
        <v>0</v>
      </c>
      <c r="NB20">
        <v>64</v>
      </c>
      <c r="NC20">
        <v>14796</v>
      </c>
      <c r="ND20">
        <v>72</v>
      </c>
      <c r="NE20">
        <v>14796</v>
      </c>
      <c r="NF20">
        <v>72</v>
      </c>
      <c r="NG20">
        <v>14796</v>
      </c>
      <c r="NH20">
        <v>0</v>
      </c>
      <c r="NI20">
        <v>0</v>
      </c>
      <c r="NJ20">
        <v>72</v>
      </c>
      <c r="NK20">
        <v>15250</v>
      </c>
      <c r="NL20">
        <v>80</v>
      </c>
      <c r="NM20">
        <v>15250</v>
      </c>
      <c r="NN20">
        <v>80</v>
      </c>
      <c r="NO20">
        <v>15250</v>
      </c>
      <c r="NP20">
        <v>0</v>
      </c>
      <c r="NQ20">
        <v>0</v>
      </c>
      <c r="NR20">
        <v>80</v>
      </c>
      <c r="NS20">
        <v>15674</v>
      </c>
      <c r="NT20">
        <v>88</v>
      </c>
      <c r="NU20">
        <v>15674</v>
      </c>
      <c r="NV20">
        <v>88</v>
      </c>
      <c r="NW20">
        <v>15674</v>
      </c>
      <c r="NX20">
        <v>0</v>
      </c>
      <c r="NY20">
        <v>0</v>
      </c>
      <c r="NZ20">
        <v>88</v>
      </c>
      <c r="OA20">
        <v>16077</v>
      </c>
      <c r="OB20">
        <v>96</v>
      </c>
      <c r="OC20">
        <v>16077</v>
      </c>
      <c r="OD20">
        <v>96</v>
      </c>
      <c r="OE20">
        <v>16077</v>
      </c>
      <c r="OF20">
        <v>0</v>
      </c>
      <c r="OG20">
        <v>0</v>
      </c>
      <c r="OH20">
        <v>96</v>
      </c>
      <c r="OI20">
        <v>9260</v>
      </c>
      <c r="OJ20">
        <v>6</v>
      </c>
      <c r="OK20">
        <v>9055</v>
      </c>
      <c r="OL20">
        <v>211</v>
      </c>
      <c r="OM20">
        <v>9055</v>
      </c>
      <c r="ON20">
        <v>0</v>
      </c>
      <c r="OO20">
        <v>205</v>
      </c>
      <c r="OP20">
        <v>6</v>
      </c>
      <c r="OQ20">
        <v>10660</v>
      </c>
      <c r="OR20">
        <v>6</v>
      </c>
      <c r="OS20">
        <v>10433</v>
      </c>
      <c r="OT20">
        <v>233</v>
      </c>
      <c r="OU20">
        <v>10433</v>
      </c>
      <c r="OV20">
        <v>0</v>
      </c>
      <c r="OW20">
        <v>227</v>
      </c>
      <c r="OX20">
        <v>6</v>
      </c>
      <c r="OY20">
        <v>11612</v>
      </c>
      <c r="OZ20">
        <v>6</v>
      </c>
      <c r="PA20">
        <v>11376</v>
      </c>
      <c r="PB20">
        <v>242</v>
      </c>
      <c r="PC20">
        <v>11376</v>
      </c>
      <c r="PD20">
        <v>0</v>
      </c>
      <c r="PE20">
        <v>236</v>
      </c>
      <c r="PF20">
        <v>6</v>
      </c>
      <c r="PG20">
        <v>12387</v>
      </c>
      <c r="PH20">
        <v>6</v>
      </c>
      <c r="PI20">
        <v>12143</v>
      </c>
      <c r="PJ20">
        <v>250</v>
      </c>
      <c r="PK20">
        <v>12143</v>
      </c>
      <c r="PL20">
        <v>0</v>
      </c>
      <c r="PM20">
        <v>244</v>
      </c>
      <c r="PN20">
        <v>6</v>
      </c>
      <c r="PO20">
        <v>13095</v>
      </c>
      <c r="PP20">
        <v>6</v>
      </c>
      <c r="PQ20">
        <v>12843</v>
      </c>
      <c r="PR20">
        <v>258</v>
      </c>
      <c r="PS20">
        <v>12843</v>
      </c>
      <c r="PT20">
        <v>0</v>
      </c>
      <c r="PU20">
        <v>252</v>
      </c>
      <c r="PV20">
        <v>6</v>
      </c>
      <c r="PW20">
        <v>13743</v>
      </c>
      <c r="PX20">
        <v>6</v>
      </c>
      <c r="PY20">
        <v>13483</v>
      </c>
      <c r="PZ20">
        <v>266</v>
      </c>
      <c r="QA20">
        <v>13483</v>
      </c>
      <c r="QB20">
        <v>0</v>
      </c>
      <c r="QC20">
        <v>260</v>
      </c>
      <c r="QD20">
        <v>6</v>
      </c>
      <c r="QE20">
        <v>14338</v>
      </c>
      <c r="QF20">
        <v>6</v>
      </c>
      <c r="QG20">
        <v>14070</v>
      </c>
      <c r="QH20">
        <v>274</v>
      </c>
      <c r="QI20">
        <v>14070</v>
      </c>
      <c r="QJ20">
        <v>0</v>
      </c>
      <c r="QK20">
        <v>268</v>
      </c>
      <c r="QL20">
        <v>6</v>
      </c>
      <c r="QM20">
        <v>14862</v>
      </c>
      <c r="QN20">
        <v>6</v>
      </c>
      <c r="QO20">
        <v>14586</v>
      </c>
      <c r="QP20">
        <v>282</v>
      </c>
      <c r="QQ20">
        <v>14586</v>
      </c>
      <c r="QR20">
        <v>0</v>
      </c>
      <c r="QS20">
        <v>276</v>
      </c>
      <c r="QT20">
        <v>6</v>
      </c>
      <c r="QU20">
        <v>15324</v>
      </c>
      <c r="QV20">
        <v>6</v>
      </c>
      <c r="QW20">
        <v>15040</v>
      </c>
      <c r="QX20">
        <v>290</v>
      </c>
      <c r="QY20">
        <v>15040</v>
      </c>
      <c r="QZ20">
        <v>0</v>
      </c>
      <c r="RA20">
        <v>284</v>
      </c>
      <c r="RB20">
        <v>6</v>
      </c>
      <c r="RC20">
        <v>15756</v>
      </c>
      <c r="RD20">
        <v>6</v>
      </c>
      <c r="RE20">
        <v>15464</v>
      </c>
      <c r="RF20">
        <v>298</v>
      </c>
      <c r="RG20">
        <v>15464</v>
      </c>
      <c r="RH20">
        <v>0</v>
      </c>
      <c r="RI20">
        <v>292</v>
      </c>
      <c r="RJ20">
        <v>6</v>
      </c>
      <c r="RK20">
        <v>16167</v>
      </c>
      <c r="RL20">
        <v>6</v>
      </c>
      <c r="RM20">
        <v>15867</v>
      </c>
      <c r="RN20">
        <v>306</v>
      </c>
      <c r="RO20">
        <v>15867</v>
      </c>
      <c r="RP20">
        <v>0</v>
      </c>
      <c r="RQ20">
        <v>300</v>
      </c>
      <c r="RR20">
        <v>6</v>
      </c>
      <c r="RS20">
        <v>23207</v>
      </c>
      <c r="RT20">
        <v>0</v>
      </c>
      <c r="RU20">
        <v>23202</v>
      </c>
      <c r="RV20">
        <v>0</v>
      </c>
      <c r="RW20">
        <v>23202</v>
      </c>
      <c r="RX20">
        <v>0</v>
      </c>
      <c r="RY20">
        <v>0</v>
      </c>
      <c r="RZ20">
        <v>0</v>
      </c>
      <c r="SA20">
        <v>23202</v>
      </c>
      <c r="SB20">
        <v>9253</v>
      </c>
      <c r="SC20">
        <v>0</v>
      </c>
      <c r="SD20">
        <v>9253</v>
      </c>
      <c r="SE20">
        <v>0</v>
      </c>
      <c r="SF20">
        <v>9253</v>
      </c>
      <c r="SG20">
        <v>0</v>
      </c>
      <c r="SH20">
        <v>0</v>
      </c>
      <c r="SI20">
        <v>0</v>
      </c>
      <c r="SJ20">
        <v>9253</v>
      </c>
      <c r="SK20">
        <v>10642</v>
      </c>
      <c r="SL20">
        <v>0</v>
      </c>
      <c r="SM20">
        <v>10642</v>
      </c>
      <c r="SN20">
        <v>0</v>
      </c>
      <c r="SO20">
        <v>10642</v>
      </c>
      <c r="SP20">
        <v>0</v>
      </c>
      <c r="SQ20">
        <v>0</v>
      </c>
      <c r="SR20">
        <v>0</v>
      </c>
      <c r="SS20">
        <v>10642</v>
      </c>
      <c r="ST20">
        <v>11586</v>
      </c>
      <c r="SU20">
        <v>0</v>
      </c>
      <c r="SV20">
        <v>11586</v>
      </c>
      <c r="SW20">
        <v>0</v>
      </c>
      <c r="SX20">
        <v>11586</v>
      </c>
      <c r="SY20">
        <v>0</v>
      </c>
      <c r="SZ20">
        <v>0</v>
      </c>
      <c r="TA20">
        <v>0</v>
      </c>
      <c r="TB20">
        <v>11586</v>
      </c>
      <c r="TC20">
        <v>12353</v>
      </c>
      <c r="TD20">
        <v>0</v>
      </c>
      <c r="TE20">
        <v>12353</v>
      </c>
      <c r="TF20">
        <v>0</v>
      </c>
      <c r="TG20">
        <v>12353</v>
      </c>
      <c r="TH20">
        <v>0</v>
      </c>
      <c r="TI20">
        <v>0</v>
      </c>
      <c r="TJ20">
        <v>0</v>
      </c>
      <c r="TK20">
        <v>12353</v>
      </c>
      <c r="TL20">
        <v>13053</v>
      </c>
      <c r="TM20">
        <v>0</v>
      </c>
      <c r="TN20">
        <v>13053</v>
      </c>
      <c r="TO20">
        <v>0</v>
      </c>
      <c r="TP20">
        <v>13053</v>
      </c>
      <c r="TQ20">
        <v>0</v>
      </c>
      <c r="TR20">
        <v>0</v>
      </c>
      <c r="TS20">
        <v>0</v>
      </c>
      <c r="TT20">
        <v>13053</v>
      </c>
      <c r="TU20">
        <v>13693</v>
      </c>
      <c r="TV20">
        <v>0</v>
      </c>
      <c r="TW20">
        <v>13693</v>
      </c>
      <c r="TX20">
        <v>0</v>
      </c>
      <c r="TY20">
        <v>13693</v>
      </c>
      <c r="TZ20">
        <v>0</v>
      </c>
      <c r="UA20">
        <v>0</v>
      </c>
      <c r="UB20">
        <v>0</v>
      </c>
      <c r="UC20">
        <v>13693</v>
      </c>
      <c r="UD20">
        <v>14280</v>
      </c>
      <c r="UE20">
        <v>0</v>
      </c>
      <c r="UF20">
        <v>14280</v>
      </c>
      <c r="UG20">
        <v>0</v>
      </c>
      <c r="UH20">
        <v>14280</v>
      </c>
      <c r="UI20">
        <v>0</v>
      </c>
      <c r="UJ20">
        <v>0</v>
      </c>
      <c r="UK20">
        <v>0</v>
      </c>
      <c r="UL20">
        <v>14280</v>
      </c>
      <c r="UM20">
        <v>14796</v>
      </c>
      <c r="UN20">
        <v>0</v>
      </c>
      <c r="UO20">
        <v>14796</v>
      </c>
      <c r="UP20">
        <v>0</v>
      </c>
      <c r="UQ20">
        <v>14796</v>
      </c>
      <c r="UR20">
        <v>0</v>
      </c>
      <c r="US20">
        <v>0</v>
      </c>
      <c r="UT20">
        <v>0</v>
      </c>
      <c r="UU20">
        <v>14796</v>
      </c>
      <c r="UV20">
        <v>15250</v>
      </c>
      <c r="UW20">
        <v>0</v>
      </c>
      <c r="UX20">
        <v>15250</v>
      </c>
      <c r="UY20">
        <v>0</v>
      </c>
      <c r="UZ20">
        <v>15250</v>
      </c>
      <c r="VA20">
        <v>0</v>
      </c>
      <c r="VB20">
        <v>0</v>
      </c>
      <c r="VC20">
        <v>0</v>
      </c>
      <c r="VD20">
        <v>15250</v>
      </c>
      <c r="VE20">
        <v>15674</v>
      </c>
      <c r="VF20">
        <v>0</v>
      </c>
      <c r="VG20">
        <v>15674</v>
      </c>
      <c r="VH20">
        <v>0</v>
      </c>
      <c r="VI20">
        <v>15674</v>
      </c>
      <c r="VJ20">
        <v>0</v>
      </c>
      <c r="VK20">
        <v>0</v>
      </c>
      <c r="VL20">
        <v>0</v>
      </c>
      <c r="VM20">
        <v>15674</v>
      </c>
      <c r="VN20">
        <v>16077</v>
      </c>
      <c r="VO20">
        <v>0</v>
      </c>
      <c r="VP20">
        <v>16077</v>
      </c>
      <c r="VQ20">
        <v>0</v>
      </c>
      <c r="VR20">
        <v>16077</v>
      </c>
      <c r="VS20">
        <v>0</v>
      </c>
      <c r="VT20">
        <v>0</v>
      </c>
      <c r="VU20">
        <v>0</v>
      </c>
      <c r="VV20">
        <v>16077</v>
      </c>
      <c r="VW20">
        <v>9260</v>
      </c>
      <c r="VX20">
        <v>0</v>
      </c>
      <c r="VY20">
        <v>9055</v>
      </c>
      <c r="VZ20">
        <v>0</v>
      </c>
      <c r="WA20">
        <v>9055</v>
      </c>
      <c r="WB20">
        <v>0</v>
      </c>
      <c r="WC20">
        <v>0</v>
      </c>
      <c r="WD20">
        <v>0</v>
      </c>
      <c r="WE20">
        <v>9055</v>
      </c>
      <c r="WF20">
        <v>10660</v>
      </c>
      <c r="WG20">
        <v>0</v>
      </c>
      <c r="WH20">
        <v>10433</v>
      </c>
      <c r="WI20">
        <v>0</v>
      </c>
      <c r="WJ20">
        <v>10433</v>
      </c>
      <c r="WK20">
        <v>0</v>
      </c>
      <c r="WL20">
        <v>0</v>
      </c>
      <c r="WM20">
        <v>0</v>
      </c>
      <c r="WN20">
        <v>10433</v>
      </c>
      <c r="WO20">
        <v>11612</v>
      </c>
      <c r="WP20">
        <v>0</v>
      </c>
      <c r="WQ20">
        <v>11376</v>
      </c>
      <c r="WR20">
        <v>0</v>
      </c>
      <c r="WS20">
        <v>11376</v>
      </c>
      <c r="WT20">
        <v>0</v>
      </c>
      <c r="WU20">
        <v>0</v>
      </c>
      <c r="WV20">
        <v>0</v>
      </c>
      <c r="WW20">
        <v>11376</v>
      </c>
      <c r="WX20">
        <v>12387</v>
      </c>
      <c r="WY20">
        <v>0</v>
      </c>
      <c r="WZ20">
        <v>12143</v>
      </c>
      <c r="XA20">
        <v>0</v>
      </c>
      <c r="XB20">
        <v>12143</v>
      </c>
      <c r="XC20">
        <v>0</v>
      </c>
      <c r="XD20">
        <v>0</v>
      </c>
      <c r="XE20">
        <v>0</v>
      </c>
      <c r="XF20">
        <v>12143</v>
      </c>
      <c r="XG20">
        <v>13095</v>
      </c>
      <c r="XH20">
        <v>0</v>
      </c>
      <c r="XI20">
        <v>12843</v>
      </c>
      <c r="XJ20">
        <v>0</v>
      </c>
      <c r="XK20">
        <v>12843</v>
      </c>
      <c r="XL20">
        <v>0</v>
      </c>
      <c r="XM20">
        <v>0</v>
      </c>
      <c r="XN20">
        <v>0</v>
      </c>
      <c r="XO20">
        <v>12843</v>
      </c>
      <c r="XP20">
        <v>13743</v>
      </c>
      <c r="XQ20">
        <v>0</v>
      </c>
      <c r="XR20">
        <v>13483</v>
      </c>
      <c r="XS20">
        <v>0</v>
      </c>
      <c r="XT20">
        <v>13483</v>
      </c>
      <c r="XU20">
        <v>0</v>
      </c>
      <c r="XV20">
        <v>0</v>
      </c>
      <c r="XW20">
        <v>0</v>
      </c>
      <c r="XX20">
        <v>13483</v>
      </c>
      <c r="XY20">
        <v>14338</v>
      </c>
      <c r="XZ20">
        <v>0</v>
      </c>
      <c r="YA20">
        <v>14070</v>
      </c>
      <c r="YB20">
        <v>0</v>
      </c>
      <c r="YC20">
        <v>14070</v>
      </c>
      <c r="YD20">
        <v>0</v>
      </c>
      <c r="YE20">
        <v>0</v>
      </c>
      <c r="YF20">
        <v>0</v>
      </c>
      <c r="YG20">
        <v>14070</v>
      </c>
      <c r="YH20">
        <v>14862</v>
      </c>
      <c r="YI20">
        <v>0</v>
      </c>
      <c r="YJ20">
        <v>14586</v>
      </c>
      <c r="YK20">
        <v>0</v>
      </c>
      <c r="YL20">
        <v>14586</v>
      </c>
      <c r="YM20">
        <v>0</v>
      </c>
      <c r="YN20">
        <v>0</v>
      </c>
      <c r="YO20">
        <v>0</v>
      </c>
      <c r="YP20">
        <v>14586</v>
      </c>
      <c r="YQ20">
        <v>15324</v>
      </c>
      <c r="YR20">
        <v>0</v>
      </c>
      <c r="YS20">
        <v>15040</v>
      </c>
      <c r="YT20">
        <v>0</v>
      </c>
      <c r="YU20">
        <v>15040</v>
      </c>
      <c r="YV20">
        <v>0</v>
      </c>
      <c r="YW20">
        <v>0</v>
      </c>
      <c r="YX20">
        <v>0</v>
      </c>
      <c r="YY20">
        <v>15040</v>
      </c>
      <c r="YZ20">
        <v>15756</v>
      </c>
      <c r="ZA20">
        <v>0</v>
      </c>
      <c r="ZB20">
        <v>15464</v>
      </c>
      <c r="ZC20">
        <v>0</v>
      </c>
      <c r="ZD20">
        <v>15464</v>
      </c>
      <c r="ZE20">
        <v>0</v>
      </c>
      <c r="ZF20">
        <v>0</v>
      </c>
      <c r="ZG20">
        <v>0</v>
      </c>
      <c r="ZH20">
        <v>15464</v>
      </c>
      <c r="ZI20">
        <v>16167</v>
      </c>
      <c r="ZJ20">
        <v>0</v>
      </c>
      <c r="ZK20">
        <v>15867</v>
      </c>
      <c r="ZL20">
        <v>0</v>
      </c>
      <c r="ZM20">
        <v>15867</v>
      </c>
      <c r="ZN20">
        <v>0</v>
      </c>
      <c r="ZO20">
        <v>0</v>
      </c>
      <c r="ZP20">
        <v>0</v>
      </c>
      <c r="ZQ20">
        <v>15867</v>
      </c>
      <c r="ZR20">
        <v>99.884</v>
      </c>
      <c r="ZS20">
        <v>0</v>
      </c>
      <c r="ZT20">
        <v>99.861999999999995</v>
      </c>
      <c r="ZU20">
        <v>0</v>
      </c>
      <c r="ZV20">
        <v>99.884</v>
      </c>
      <c r="ZW20">
        <v>99.861999999999995</v>
      </c>
      <c r="ZX20">
        <v>99.861999999999995</v>
      </c>
      <c r="ZY20">
        <v>0</v>
      </c>
      <c r="ZZ20">
        <v>0</v>
      </c>
      <c r="AAA20">
        <v>0</v>
      </c>
      <c r="AAB20">
        <v>99.86</v>
      </c>
      <c r="AAC20">
        <v>0</v>
      </c>
      <c r="AAD20">
        <v>99.86</v>
      </c>
      <c r="AAE20">
        <v>0</v>
      </c>
      <c r="AAF20">
        <v>99.86</v>
      </c>
      <c r="AAG20">
        <v>99.86</v>
      </c>
      <c r="AAH20">
        <v>99.86</v>
      </c>
      <c r="AAI20">
        <v>0</v>
      </c>
      <c r="AAJ20">
        <v>0</v>
      </c>
      <c r="AAK20">
        <v>0</v>
      </c>
      <c r="AAL20">
        <v>99.775000000000006</v>
      </c>
      <c r="AAM20">
        <v>0</v>
      </c>
      <c r="AAN20">
        <v>99.775000000000006</v>
      </c>
      <c r="AAO20">
        <v>0</v>
      </c>
      <c r="AAP20">
        <v>99.775000000000006</v>
      </c>
      <c r="AAQ20">
        <v>99.775000000000006</v>
      </c>
      <c r="AAR20">
        <v>99.775000000000006</v>
      </c>
      <c r="AAS20">
        <v>0</v>
      </c>
      <c r="AAT20">
        <v>0</v>
      </c>
      <c r="AAU20">
        <v>0</v>
      </c>
      <c r="AAV20">
        <v>99.724999999999994</v>
      </c>
      <c r="AAW20">
        <v>0</v>
      </c>
      <c r="AAX20">
        <v>99.724999999999994</v>
      </c>
      <c r="AAY20">
        <v>0</v>
      </c>
      <c r="AAZ20">
        <v>99.724999999999994</v>
      </c>
      <c r="ABA20">
        <v>99.724999999999994</v>
      </c>
      <c r="ABB20">
        <v>99.724999999999994</v>
      </c>
      <c r="ABC20">
        <v>0</v>
      </c>
      <c r="ABD20">
        <v>0</v>
      </c>
      <c r="ABE20">
        <v>0</v>
      </c>
      <c r="ABF20">
        <v>99.677000000000007</v>
      </c>
      <c r="ABG20">
        <v>0</v>
      </c>
      <c r="ABH20">
        <v>99.677000000000007</v>
      </c>
      <c r="ABI20">
        <v>0</v>
      </c>
      <c r="ABJ20">
        <v>99.677000000000007</v>
      </c>
      <c r="ABK20">
        <v>99.677000000000007</v>
      </c>
      <c r="ABL20">
        <v>99.677000000000007</v>
      </c>
      <c r="ABM20">
        <v>0</v>
      </c>
      <c r="ABN20">
        <v>0</v>
      </c>
      <c r="ABO20">
        <v>0</v>
      </c>
      <c r="ABP20">
        <v>99.634</v>
      </c>
      <c r="ABQ20">
        <v>0</v>
      </c>
      <c r="ABR20">
        <v>99.634</v>
      </c>
      <c r="ABS20">
        <v>0</v>
      </c>
      <c r="ABT20">
        <v>99.634</v>
      </c>
      <c r="ABU20">
        <v>99.634</v>
      </c>
      <c r="ABV20">
        <v>99.634</v>
      </c>
      <c r="ABW20">
        <v>0</v>
      </c>
      <c r="ABX20">
        <v>0</v>
      </c>
      <c r="ABY20">
        <v>0</v>
      </c>
      <c r="ABZ20">
        <v>99.593000000000004</v>
      </c>
      <c r="ACA20">
        <v>0</v>
      </c>
      <c r="ACB20">
        <v>99.593000000000004</v>
      </c>
      <c r="ACC20">
        <v>0</v>
      </c>
      <c r="ACD20">
        <v>99.593000000000004</v>
      </c>
      <c r="ACE20">
        <v>99.593000000000004</v>
      </c>
      <c r="ACF20">
        <v>99.593000000000004</v>
      </c>
      <c r="ACG20">
        <v>0</v>
      </c>
      <c r="ACH20">
        <v>0</v>
      </c>
      <c r="ACI20">
        <v>0</v>
      </c>
      <c r="ACJ20">
        <v>99.554000000000002</v>
      </c>
      <c r="ACK20">
        <v>0</v>
      </c>
      <c r="ACL20">
        <v>99.554000000000002</v>
      </c>
      <c r="ACM20">
        <v>0</v>
      </c>
      <c r="ACN20">
        <v>99.554000000000002</v>
      </c>
      <c r="ACO20">
        <v>99.554000000000002</v>
      </c>
      <c r="ACP20">
        <v>99.554000000000002</v>
      </c>
      <c r="ACQ20">
        <v>0</v>
      </c>
      <c r="ACR20">
        <v>0</v>
      </c>
      <c r="ACS20">
        <v>0</v>
      </c>
      <c r="ACT20">
        <v>99.516000000000005</v>
      </c>
      <c r="ACU20">
        <v>0</v>
      </c>
      <c r="ACV20">
        <v>99.516000000000005</v>
      </c>
      <c r="ACW20">
        <v>0</v>
      </c>
      <c r="ACX20">
        <v>99.516000000000005</v>
      </c>
      <c r="ACY20">
        <v>99.516000000000005</v>
      </c>
      <c r="ACZ20">
        <v>99.516000000000005</v>
      </c>
      <c r="ADA20">
        <v>0</v>
      </c>
      <c r="ADB20">
        <v>0</v>
      </c>
      <c r="ADC20">
        <v>0</v>
      </c>
      <c r="ADD20">
        <v>99.477999999999994</v>
      </c>
      <c r="ADE20">
        <v>0</v>
      </c>
      <c r="ADF20">
        <v>99.477999999999994</v>
      </c>
      <c r="ADG20">
        <v>0</v>
      </c>
      <c r="ADH20">
        <v>99.477999999999994</v>
      </c>
      <c r="ADI20">
        <v>99.477999999999994</v>
      </c>
      <c r="ADJ20">
        <v>99.477999999999994</v>
      </c>
      <c r="ADK20">
        <v>0</v>
      </c>
      <c r="ADL20">
        <v>0</v>
      </c>
      <c r="ADM20">
        <v>0</v>
      </c>
      <c r="ADN20">
        <v>99.441999999999993</v>
      </c>
      <c r="ADO20">
        <v>0</v>
      </c>
      <c r="ADP20">
        <v>99.441999999999993</v>
      </c>
      <c r="ADQ20">
        <v>0</v>
      </c>
      <c r="ADR20">
        <v>99.441999999999993</v>
      </c>
      <c r="ADS20">
        <v>99.441999999999993</v>
      </c>
      <c r="ADT20">
        <v>99.441999999999993</v>
      </c>
      <c r="ADU20">
        <v>0</v>
      </c>
      <c r="ADV20">
        <v>0</v>
      </c>
      <c r="ADW20">
        <v>0</v>
      </c>
      <c r="ADX20">
        <v>99.406000000000006</v>
      </c>
      <c r="ADY20">
        <v>0</v>
      </c>
      <c r="ADZ20">
        <v>99.406000000000006</v>
      </c>
      <c r="AEA20">
        <v>0</v>
      </c>
      <c r="AEB20">
        <v>99.406000000000006</v>
      </c>
      <c r="AEC20">
        <v>99.406000000000006</v>
      </c>
      <c r="AED20">
        <v>99.406000000000006</v>
      </c>
      <c r="AEE20">
        <v>0</v>
      </c>
      <c r="AEF20">
        <v>0</v>
      </c>
      <c r="AEG20">
        <v>0</v>
      </c>
      <c r="AEH20">
        <v>99.935000000000002</v>
      </c>
      <c r="AEI20">
        <v>0</v>
      </c>
      <c r="AEJ20">
        <v>97.722999999999999</v>
      </c>
      <c r="AEK20">
        <v>0</v>
      </c>
      <c r="AEL20">
        <v>99.935000000000002</v>
      </c>
      <c r="AEM20">
        <v>97.722999999999999</v>
      </c>
      <c r="AEN20">
        <v>97.722999999999999</v>
      </c>
      <c r="AEO20">
        <v>0</v>
      </c>
      <c r="AEP20">
        <v>0</v>
      </c>
      <c r="AEQ20">
        <v>0</v>
      </c>
      <c r="AER20">
        <v>99.944000000000003</v>
      </c>
      <c r="AES20">
        <v>0</v>
      </c>
      <c r="AET20">
        <v>97.814999999999998</v>
      </c>
      <c r="AEU20">
        <v>0</v>
      </c>
      <c r="AEV20">
        <v>99.944000000000003</v>
      </c>
      <c r="AEW20">
        <v>97.814999999999998</v>
      </c>
      <c r="AEX20">
        <v>97.814999999999998</v>
      </c>
      <c r="AEY20">
        <v>0</v>
      </c>
      <c r="AEZ20">
        <v>0</v>
      </c>
      <c r="AFA20">
        <v>0</v>
      </c>
      <c r="AFB20">
        <v>99.947999999999993</v>
      </c>
      <c r="AFC20">
        <v>0</v>
      </c>
      <c r="AFD20">
        <v>97.917000000000002</v>
      </c>
      <c r="AFE20">
        <v>0</v>
      </c>
      <c r="AFF20">
        <v>99.947999999999993</v>
      </c>
      <c r="AFG20">
        <v>97.917000000000002</v>
      </c>
      <c r="AFH20">
        <v>97.917000000000002</v>
      </c>
      <c r="AFI20">
        <v>0</v>
      </c>
      <c r="AFJ20">
        <v>0</v>
      </c>
      <c r="AFK20">
        <v>0</v>
      </c>
      <c r="AFL20">
        <v>99.951999999999998</v>
      </c>
      <c r="AFM20">
        <v>0</v>
      </c>
      <c r="AFN20">
        <v>97.983000000000004</v>
      </c>
      <c r="AFO20">
        <v>0</v>
      </c>
      <c r="AFP20">
        <v>99.951999999999998</v>
      </c>
      <c r="AFQ20">
        <v>97.983000000000004</v>
      </c>
      <c r="AFR20">
        <v>97.983000000000004</v>
      </c>
      <c r="AFS20">
        <v>0</v>
      </c>
      <c r="AFT20">
        <v>0</v>
      </c>
      <c r="AFU20">
        <v>0</v>
      </c>
      <c r="AFV20">
        <v>99.953999999999994</v>
      </c>
      <c r="AFW20">
        <v>0</v>
      </c>
      <c r="AFX20">
        <v>98.031000000000006</v>
      </c>
      <c r="AFY20">
        <v>0</v>
      </c>
      <c r="AFZ20">
        <v>99.953999999999994</v>
      </c>
      <c r="AGA20">
        <v>98.031000000000006</v>
      </c>
      <c r="AGB20">
        <v>98.031000000000006</v>
      </c>
      <c r="AGC20">
        <v>0</v>
      </c>
      <c r="AGD20">
        <v>0</v>
      </c>
      <c r="AGE20">
        <v>0</v>
      </c>
      <c r="AGF20">
        <v>99.956000000000003</v>
      </c>
      <c r="AGG20">
        <v>0</v>
      </c>
      <c r="AGH20">
        <v>98.064999999999998</v>
      </c>
      <c r="AGI20">
        <v>0</v>
      </c>
      <c r="AGJ20">
        <v>99.956000000000003</v>
      </c>
      <c r="AGK20">
        <v>98.064999999999998</v>
      </c>
      <c r="AGL20">
        <v>98.064999999999998</v>
      </c>
      <c r="AGM20">
        <v>0</v>
      </c>
      <c r="AGN20">
        <v>0</v>
      </c>
      <c r="AGO20">
        <v>0</v>
      </c>
      <c r="AGP20">
        <v>99.957999999999998</v>
      </c>
      <c r="AGQ20">
        <v>0</v>
      </c>
      <c r="AGR20">
        <v>98.09</v>
      </c>
      <c r="AGS20">
        <v>0</v>
      </c>
      <c r="AGT20">
        <v>99.957999999999998</v>
      </c>
      <c r="AGU20">
        <v>98.09</v>
      </c>
      <c r="AGV20">
        <v>98.09</v>
      </c>
      <c r="AGW20">
        <v>0</v>
      </c>
      <c r="AGX20">
        <v>0</v>
      </c>
      <c r="AGY20">
        <v>0</v>
      </c>
      <c r="AGZ20">
        <v>99.96</v>
      </c>
      <c r="AHA20">
        <v>0</v>
      </c>
      <c r="AHB20">
        <v>98.102999999999994</v>
      </c>
      <c r="AHC20">
        <v>0</v>
      </c>
      <c r="AHD20">
        <v>99.96</v>
      </c>
      <c r="AHE20">
        <v>98.102999999999994</v>
      </c>
      <c r="AHF20">
        <v>98.102999999999994</v>
      </c>
      <c r="AHG20">
        <v>0</v>
      </c>
      <c r="AHH20">
        <v>0</v>
      </c>
      <c r="AHI20">
        <v>0</v>
      </c>
      <c r="AHJ20">
        <v>99.960999999999999</v>
      </c>
      <c r="AHK20">
        <v>0</v>
      </c>
      <c r="AHL20">
        <v>98.108000000000004</v>
      </c>
      <c r="AHM20">
        <v>0</v>
      </c>
      <c r="AHN20">
        <v>99.960999999999999</v>
      </c>
      <c r="AHO20">
        <v>98.108000000000004</v>
      </c>
      <c r="AHP20">
        <v>98.108000000000004</v>
      </c>
      <c r="AHQ20">
        <v>0</v>
      </c>
      <c r="AHR20">
        <v>0</v>
      </c>
      <c r="AHS20">
        <v>0</v>
      </c>
      <c r="AHT20">
        <v>99.962000000000003</v>
      </c>
      <c r="AHU20">
        <v>0</v>
      </c>
      <c r="AHV20">
        <v>98.108999999999995</v>
      </c>
      <c r="AHW20">
        <v>0</v>
      </c>
      <c r="AHX20">
        <v>99.962000000000003</v>
      </c>
      <c r="AHY20">
        <v>98.108999999999995</v>
      </c>
      <c r="AHZ20">
        <v>98.108999999999995</v>
      </c>
      <c r="AIA20">
        <v>0</v>
      </c>
      <c r="AIB20">
        <v>0</v>
      </c>
      <c r="AIC20">
        <v>0</v>
      </c>
      <c r="AID20">
        <v>99.962999999999994</v>
      </c>
      <c r="AIE20">
        <v>0</v>
      </c>
      <c r="AIF20">
        <v>98.108000000000004</v>
      </c>
      <c r="AIG20">
        <v>0</v>
      </c>
      <c r="AIH20">
        <v>99.962999999999994</v>
      </c>
      <c r="AII20">
        <v>98.108000000000004</v>
      </c>
      <c r="AIJ20">
        <v>98.108000000000004</v>
      </c>
      <c r="AIK20">
        <v>0</v>
      </c>
      <c r="AIL20">
        <v>0</v>
      </c>
      <c r="AIM20">
        <v>0</v>
      </c>
      <c r="AIN20">
        <v>23213</v>
      </c>
      <c r="AIO20">
        <v>0</v>
      </c>
      <c r="AIP20">
        <v>23213</v>
      </c>
      <c r="AIQ20">
        <v>0</v>
      </c>
      <c r="AIR20">
        <v>23213</v>
      </c>
      <c r="AIS20">
        <v>0</v>
      </c>
      <c r="AIT20">
        <v>0</v>
      </c>
      <c r="AIU20">
        <v>0</v>
      </c>
    </row>
    <row r="21" spans="1:931" x14ac:dyDescent="0.25">
      <c r="A21" t="s">
        <v>942</v>
      </c>
      <c r="B21">
        <v>66678</v>
      </c>
      <c r="C21">
        <v>0</v>
      </c>
      <c r="D21">
        <v>66678</v>
      </c>
      <c r="E21">
        <v>66633</v>
      </c>
      <c r="F21">
        <v>7044</v>
      </c>
      <c r="G21">
        <v>8260</v>
      </c>
      <c r="H21">
        <v>9109</v>
      </c>
      <c r="I21">
        <v>9865</v>
      </c>
      <c r="J21">
        <v>10552</v>
      </c>
      <c r="K21">
        <v>11174</v>
      </c>
      <c r="L21">
        <v>11740</v>
      </c>
      <c r="M21">
        <v>12273</v>
      </c>
      <c r="N21">
        <v>12785</v>
      </c>
      <c r="O21">
        <v>13285</v>
      </c>
      <c r="P21">
        <v>13780</v>
      </c>
      <c r="Q21">
        <v>7044</v>
      </c>
      <c r="R21">
        <v>8260</v>
      </c>
      <c r="S21">
        <v>9109</v>
      </c>
      <c r="T21">
        <v>9865</v>
      </c>
      <c r="U21">
        <v>10552</v>
      </c>
      <c r="V21">
        <v>11174</v>
      </c>
      <c r="W21">
        <v>11740</v>
      </c>
      <c r="X21">
        <v>12273</v>
      </c>
      <c r="Y21">
        <v>12785</v>
      </c>
      <c r="Z21">
        <v>13285</v>
      </c>
      <c r="AA21">
        <v>13780</v>
      </c>
      <c r="AB21">
        <v>75.161000000000001</v>
      </c>
      <c r="AC21">
        <v>96.933999999999997</v>
      </c>
      <c r="AD21">
        <v>96.936999999999998</v>
      </c>
      <c r="AE21">
        <v>96.893000000000001</v>
      </c>
      <c r="AF21">
        <v>96.826999999999998</v>
      </c>
      <c r="AG21">
        <v>96.626000000000005</v>
      </c>
      <c r="AH21">
        <v>96.456000000000003</v>
      </c>
      <c r="AI21">
        <v>96.370999999999995</v>
      </c>
      <c r="AJ21">
        <v>96.284999999999997</v>
      </c>
      <c r="AK21">
        <v>96.198999999999998</v>
      </c>
      <c r="AL21">
        <v>96.116</v>
      </c>
      <c r="AM21">
        <v>96.037999999999997</v>
      </c>
      <c r="AN21">
        <v>84.198999999999998</v>
      </c>
      <c r="AO21">
        <v>82.712000000000003</v>
      </c>
      <c r="AP21">
        <v>81.688000000000002</v>
      </c>
      <c r="AQ21">
        <v>80.811000000000007</v>
      </c>
      <c r="AR21">
        <v>80.117999999999995</v>
      </c>
      <c r="AS21">
        <v>79.497</v>
      </c>
      <c r="AT21">
        <v>78.951999999999998</v>
      </c>
      <c r="AU21">
        <v>78.578999999999994</v>
      </c>
      <c r="AV21">
        <v>78.263999999999996</v>
      </c>
      <c r="AW21">
        <v>78.028000000000006</v>
      </c>
      <c r="AX21">
        <v>77.837000000000003</v>
      </c>
      <c r="AY21">
        <v>7044</v>
      </c>
      <c r="AZ21">
        <v>8260</v>
      </c>
      <c r="BA21">
        <v>9109</v>
      </c>
      <c r="BB21">
        <v>9865</v>
      </c>
      <c r="BC21">
        <v>10552</v>
      </c>
      <c r="BD21">
        <v>11174</v>
      </c>
      <c r="BE21">
        <v>11740</v>
      </c>
      <c r="BF21">
        <v>12273</v>
      </c>
      <c r="BG21">
        <v>12785</v>
      </c>
      <c r="BH21">
        <v>13285</v>
      </c>
      <c r="BI21">
        <v>13780</v>
      </c>
      <c r="BJ21">
        <v>13.202999999999999</v>
      </c>
      <c r="BK21">
        <v>13.656000000000001</v>
      </c>
      <c r="BL21">
        <v>13.569000000000001</v>
      </c>
      <c r="BM21">
        <v>13.31</v>
      </c>
      <c r="BN21">
        <v>13.163</v>
      </c>
      <c r="BO21">
        <v>12.968</v>
      </c>
      <c r="BP21">
        <v>12.888</v>
      </c>
      <c r="BQ21">
        <v>12.817</v>
      </c>
      <c r="BR21">
        <v>12.82</v>
      </c>
      <c r="BS21">
        <v>12.842000000000001</v>
      </c>
      <c r="BT21">
        <v>12.903</v>
      </c>
      <c r="BU21">
        <v>14.977</v>
      </c>
      <c r="BV21">
        <v>16.864000000000001</v>
      </c>
      <c r="BW21">
        <v>18.257000000000001</v>
      </c>
      <c r="BX21">
        <v>19.442</v>
      </c>
      <c r="BY21">
        <v>20.527000000000001</v>
      </c>
      <c r="BZ21">
        <v>21.469000000000001</v>
      </c>
      <c r="CA21">
        <v>22.222999999999999</v>
      </c>
      <c r="CB21">
        <v>22.79</v>
      </c>
      <c r="CC21">
        <v>23.285</v>
      </c>
      <c r="CD21">
        <v>23.687999999999999</v>
      </c>
      <c r="CE21">
        <v>24.035</v>
      </c>
      <c r="CF21">
        <v>24.091000000000001</v>
      </c>
      <c r="CG21">
        <v>24.831</v>
      </c>
      <c r="CH21">
        <v>25.151</v>
      </c>
      <c r="CI21">
        <v>25.373000000000001</v>
      </c>
      <c r="CJ21">
        <v>25.654</v>
      </c>
      <c r="CK21">
        <v>25.774000000000001</v>
      </c>
      <c r="CL21">
        <v>25.843</v>
      </c>
      <c r="CM21">
        <v>25.763999999999999</v>
      </c>
      <c r="CN21">
        <v>25.670999999999999</v>
      </c>
      <c r="CO21">
        <v>25.57</v>
      </c>
      <c r="CP21">
        <v>25.472000000000001</v>
      </c>
      <c r="CQ21">
        <v>1697</v>
      </c>
      <c r="CR21">
        <v>2051</v>
      </c>
      <c r="CS21">
        <v>2291</v>
      </c>
      <c r="CT21">
        <v>2503</v>
      </c>
      <c r="CU21">
        <v>2707</v>
      </c>
      <c r="CV21">
        <v>2880</v>
      </c>
      <c r="CW21">
        <v>3034</v>
      </c>
      <c r="CX21">
        <v>3162</v>
      </c>
      <c r="CY21">
        <v>3282</v>
      </c>
      <c r="CZ21">
        <v>3397</v>
      </c>
      <c r="DA21">
        <v>3510</v>
      </c>
      <c r="DB21">
        <v>1055</v>
      </c>
      <c r="DC21">
        <v>1393</v>
      </c>
      <c r="DD21">
        <v>1663</v>
      </c>
      <c r="DE21">
        <v>1918</v>
      </c>
      <c r="DF21">
        <v>2166</v>
      </c>
      <c r="DG21">
        <v>2399</v>
      </c>
      <c r="DH21">
        <v>2609</v>
      </c>
      <c r="DI21">
        <v>2797</v>
      </c>
      <c r="DJ21">
        <v>2977</v>
      </c>
      <c r="DK21">
        <v>3147</v>
      </c>
      <c r="DL21">
        <v>3312</v>
      </c>
      <c r="DM21">
        <v>930</v>
      </c>
      <c r="DN21">
        <v>1128</v>
      </c>
      <c r="DO21">
        <v>1236</v>
      </c>
      <c r="DP21">
        <v>1313</v>
      </c>
      <c r="DQ21">
        <v>1389</v>
      </c>
      <c r="DR21">
        <v>1449</v>
      </c>
      <c r="DS21">
        <v>1513</v>
      </c>
      <c r="DT21">
        <v>1573</v>
      </c>
      <c r="DU21">
        <v>1639</v>
      </c>
      <c r="DV21">
        <v>1706</v>
      </c>
      <c r="DW21">
        <v>1778</v>
      </c>
      <c r="DX21">
        <v>66633</v>
      </c>
      <c r="DY21">
        <v>66633</v>
      </c>
      <c r="DZ21">
        <v>66633</v>
      </c>
      <c r="EA21">
        <v>66633</v>
      </c>
      <c r="EB21">
        <v>66633</v>
      </c>
      <c r="EC21">
        <v>66633</v>
      </c>
      <c r="ED21">
        <v>66633</v>
      </c>
      <c r="EE21">
        <v>66633</v>
      </c>
      <c r="EF21">
        <v>66633</v>
      </c>
      <c r="EG21">
        <v>66633</v>
      </c>
      <c r="EH21">
        <v>66633</v>
      </c>
      <c r="EI21">
        <v>65649</v>
      </c>
      <c r="EJ21">
        <v>65547</v>
      </c>
      <c r="EK21">
        <v>65478</v>
      </c>
      <c r="EL21">
        <v>65415</v>
      </c>
      <c r="EM21">
        <v>65356</v>
      </c>
      <c r="EN21">
        <v>65304</v>
      </c>
      <c r="EO21">
        <v>65258</v>
      </c>
      <c r="EP21">
        <v>65214</v>
      </c>
      <c r="EQ21">
        <v>65173</v>
      </c>
      <c r="ER21">
        <v>65144</v>
      </c>
      <c r="ES21">
        <v>65119</v>
      </c>
      <c r="ET21">
        <v>98.524000000000001</v>
      </c>
      <c r="EU21">
        <v>98.370999999999995</v>
      </c>
      <c r="EV21">
        <v>98.266999999999996</v>
      </c>
      <c r="EW21">
        <v>98.173000000000002</v>
      </c>
      <c r="EX21">
        <v>98.084999999999994</v>
      </c>
      <c r="EY21">
        <v>98.006</v>
      </c>
      <c r="EZ21">
        <v>97.936999999999998</v>
      </c>
      <c r="FA21">
        <v>97.870999999999995</v>
      </c>
      <c r="FB21">
        <v>97.81</v>
      </c>
      <c r="FC21">
        <v>97.766000000000005</v>
      </c>
      <c r="FD21">
        <v>97.728999999999999</v>
      </c>
      <c r="FE21">
        <v>66021</v>
      </c>
      <c r="FF21">
        <v>99.081999999999994</v>
      </c>
      <c r="FG21">
        <v>6265</v>
      </c>
      <c r="FH21">
        <v>7308</v>
      </c>
      <c r="FI21">
        <v>8039</v>
      </c>
      <c r="FJ21">
        <v>8689</v>
      </c>
      <c r="FK21">
        <v>9276</v>
      </c>
      <c r="FL21">
        <v>9811</v>
      </c>
      <c r="FM21">
        <v>10302</v>
      </c>
      <c r="FN21">
        <v>10771</v>
      </c>
      <c r="FO21">
        <v>11223</v>
      </c>
      <c r="FP21">
        <v>11668</v>
      </c>
      <c r="FQ21">
        <v>12111</v>
      </c>
      <c r="FR21">
        <v>88.941000000000003</v>
      </c>
      <c r="FS21">
        <v>88.480999999999995</v>
      </c>
      <c r="FT21">
        <v>88.259</v>
      </c>
      <c r="FU21">
        <v>88.084000000000003</v>
      </c>
      <c r="FV21">
        <v>87.908000000000001</v>
      </c>
      <c r="FW21">
        <v>87.807000000000002</v>
      </c>
      <c r="FX21">
        <v>87.756</v>
      </c>
      <c r="FY21">
        <v>87.766000000000005</v>
      </c>
      <c r="FZ21">
        <v>87.786000000000001</v>
      </c>
      <c r="GA21">
        <v>87.831999999999994</v>
      </c>
      <c r="GB21">
        <v>87.888000000000005</v>
      </c>
      <c r="GC21">
        <v>6638</v>
      </c>
      <c r="GD21">
        <v>7756</v>
      </c>
      <c r="GE21">
        <v>8553</v>
      </c>
      <c r="GF21">
        <v>9270</v>
      </c>
      <c r="GG21">
        <v>9921</v>
      </c>
      <c r="GH21">
        <v>10513</v>
      </c>
      <c r="GI21">
        <v>11049</v>
      </c>
      <c r="GJ21">
        <v>11552</v>
      </c>
      <c r="GK21">
        <v>12034</v>
      </c>
      <c r="GL21">
        <v>12504</v>
      </c>
      <c r="GM21">
        <v>12969</v>
      </c>
      <c r="GN21">
        <v>94.242999999999995</v>
      </c>
      <c r="GO21">
        <v>93.897999999999996</v>
      </c>
      <c r="GP21">
        <v>93.896000000000001</v>
      </c>
      <c r="GQ21">
        <v>93.974000000000004</v>
      </c>
      <c r="GR21">
        <v>94.02</v>
      </c>
      <c r="GS21">
        <v>94.084000000000003</v>
      </c>
      <c r="GT21">
        <v>94.114000000000004</v>
      </c>
      <c r="GU21">
        <v>94.125</v>
      </c>
      <c r="GV21">
        <v>94.126000000000005</v>
      </c>
      <c r="GW21">
        <v>94.120999999999995</v>
      </c>
      <c r="GX21">
        <v>94.114999999999995</v>
      </c>
      <c r="GY21">
        <v>66678</v>
      </c>
      <c r="GZ21">
        <v>0</v>
      </c>
      <c r="HA21">
        <v>50478</v>
      </c>
      <c r="HB21">
        <v>16200</v>
      </c>
      <c r="HC21">
        <v>50478</v>
      </c>
      <c r="HD21">
        <v>0</v>
      </c>
      <c r="HE21">
        <v>16200</v>
      </c>
      <c r="HF21">
        <v>0</v>
      </c>
      <c r="HG21">
        <v>66149</v>
      </c>
      <c r="HH21">
        <v>0</v>
      </c>
      <c r="HI21">
        <v>65894</v>
      </c>
      <c r="HJ21">
        <v>255</v>
      </c>
      <c r="HK21">
        <v>65894</v>
      </c>
      <c r="HL21">
        <v>0</v>
      </c>
      <c r="HM21">
        <v>255</v>
      </c>
      <c r="HN21">
        <v>0</v>
      </c>
      <c r="HO21">
        <v>7044</v>
      </c>
      <c r="HP21">
        <v>0</v>
      </c>
      <c r="HQ21">
        <v>5370</v>
      </c>
      <c r="HR21">
        <v>1674</v>
      </c>
      <c r="HS21">
        <v>5370</v>
      </c>
      <c r="HT21">
        <v>0</v>
      </c>
      <c r="HU21">
        <v>1674</v>
      </c>
      <c r="HV21">
        <v>0</v>
      </c>
      <c r="HW21">
        <v>8260</v>
      </c>
      <c r="HX21">
        <v>0</v>
      </c>
      <c r="HY21">
        <v>6264</v>
      </c>
      <c r="HZ21">
        <v>1996</v>
      </c>
      <c r="IA21">
        <v>6264</v>
      </c>
      <c r="IB21">
        <v>0</v>
      </c>
      <c r="IC21">
        <v>1996</v>
      </c>
      <c r="ID21">
        <v>0</v>
      </c>
      <c r="IE21">
        <v>9109</v>
      </c>
      <c r="IF21">
        <v>0</v>
      </c>
      <c r="IG21">
        <v>6907</v>
      </c>
      <c r="IH21">
        <v>2202</v>
      </c>
      <c r="II21">
        <v>6907</v>
      </c>
      <c r="IJ21">
        <v>0</v>
      </c>
      <c r="IK21">
        <v>2202</v>
      </c>
      <c r="IL21">
        <v>0</v>
      </c>
      <c r="IM21">
        <v>9865</v>
      </c>
      <c r="IN21">
        <v>0</v>
      </c>
      <c r="IO21">
        <v>7481</v>
      </c>
      <c r="IP21">
        <v>2384</v>
      </c>
      <c r="IQ21">
        <v>7481</v>
      </c>
      <c r="IR21">
        <v>0</v>
      </c>
      <c r="IS21">
        <v>2384</v>
      </c>
      <c r="IT21">
        <v>0</v>
      </c>
      <c r="IU21">
        <v>10552</v>
      </c>
      <c r="IV21">
        <v>0</v>
      </c>
      <c r="IW21">
        <v>8010</v>
      </c>
      <c r="IX21">
        <v>2542</v>
      </c>
      <c r="IY21">
        <v>8010</v>
      </c>
      <c r="IZ21">
        <v>0</v>
      </c>
      <c r="JA21">
        <v>2542</v>
      </c>
      <c r="JB21">
        <v>0</v>
      </c>
      <c r="JC21">
        <v>11174</v>
      </c>
      <c r="JD21">
        <v>0</v>
      </c>
      <c r="JE21">
        <v>8499</v>
      </c>
      <c r="JF21">
        <v>2675</v>
      </c>
      <c r="JG21">
        <v>8499</v>
      </c>
      <c r="JH21">
        <v>0</v>
      </c>
      <c r="JI21">
        <v>2675</v>
      </c>
      <c r="JJ21">
        <v>0</v>
      </c>
      <c r="JK21">
        <v>11740</v>
      </c>
      <c r="JL21">
        <v>0</v>
      </c>
      <c r="JM21">
        <v>8945</v>
      </c>
      <c r="JN21">
        <v>2795</v>
      </c>
      <c r="JO21">
        <v>8945</v>
      </c>
      <c r="JP21">
        <v>0</v>
      </c>
      <c r="JQ21">
        <v>2795</v>
      </c>
      <c r="JR21">
        <v>0</v>
      </c>
      <c r="JS21">
        <v>12273</v>
      </c>
      <c r="JT21">
        <v>0</v>
      </c>
      <c r="JU21">
        <v>9380</v>
      </c>
      <c r="JV21">
        <v>2893</v>
      </c>
      <c r="JW21">
        <v>9380</v>
      </c>
      <c r="JX21">
        <v>0</v>
      </c>
      <c r="JY21">
        <v>2893</v>
      </c>
      <c r="JZ21">
        <v>0</v>
      </c>
      <c r="KA21">
        <v>12785</v>
      </c>
      <c r="KB21">
        <v>0</v>
      </c>
      <c r="KC21">
        <v>9802</v>
      </c>
      <c r="KD21">
        <v>2983</v>
      </c>
      <c r="KE21">
        <v>9802</v>
      </c>
      <c r="KF21">
        <v>0</v>
      </c>
      <c r="KG21">
        <v>2983</v>
      </c>
      <c r="KH21">
        <v>0</v>
      </c>
      <c r="KI21">
        <v>13285</v>
      </c>
      <c r="KJ21">
        <v>0</v>
      </c>
      <c r="KK21">
        <v>10222</v>
      </c>
      <c r="KL21">
        <v>3063</v>
      </c>
      <c r="KM21">
        <v>10222</v>
      </c>
      <c r="KN21">
        <v>0</v>
      </c>
      <c r="KO21">
        <v>3063</v>
      </c>
      <c r="KP21">
        <v>0</v>
      </c>
      <c r="KQ21">
        <v>13780</v>
      </c>
      <c r="KR21">
        <v>0</v>
      </c>
      <c r="KS21">
        <v>10642</v>
      </c>
      <c r="KT21">
        <v>3138</v>
      </c>
      <c r="KU21">
        <v>10642</v>
      </c>
      <c r="KV21">
        <v>0</v>
      </c>
      <c r="KW21">
        <v>3138</v>
      </c>
      <c r="KX21">
        <v>0</v>
      </c>
      <c r="KY21">
        <v>7044</v>
      </c>
      <c r="KZ21">
        <v>0</v>
      </c>
      <c r="LA21">
        <v>5486</v>
      </c>
      <c r="LB21">
        <v>1558</v>
      </c>
      <c r="LC21">
        <v>5486</v>
      </c>
      <c r="LD21">
        <v>0</v>
      </c>
      <c r="LE21">
        <v>1558</v>
      </c>
      <c r="LF21">
        <v>0</v>
      </c>
      <c r="LG21">
        <v>8260</v>
      </c>
      <c r="LH21">
        <v>0</v>
      </c>
      <c r="LI21">
        <v>6357</v>
      </c>
      <c r="LJ21">
        <v>1903</v>
      </c>
      <c r="LK21">
        <v>6357</v>
      </c>
      <c r="LL21">
        <v>0</v>
      </c>
      <c r="LM21">
        <v>1903</v>
      </c>
      <c r="LN21">
        <v>0</v>
      </c>
      <c r="LO21">
        <v>9109</v>
      </c>
      <c r="LP21">
        <v>0</v>
      </c>
      <c r="LQ21">
        <v>6970</v>
      </c>
      <c r="LR21">
        <v>2139</v>
      </c>
      <c r="LS21">
        <v>6970</v>
      </c>
      <c r="LT21">
        <v>0</v>
      </c>
      <c r="LU21">
        <v>2139</v>
      </c>
      <c r="LV21">
        <v>0</v>
      </c>
      <c r="LW21">
        <v>9865</v>
      </c>
      <c r="LX21">
        <v>0</v>
      </c>
      <c r="LY21">
        <v>7514</v>
      </c>
      <c r="LZ21">
        <v>2351</v>
      </c>
      <c r="MA21">
        <v>7514</v>
      </c>
      <c r="MB21">
        <v>0</v>
      </c>
      <c r="MC21">
        <v>2351</v>
      </c>
      <c r="MD21">
        <v>0</v>
      </c>
      <c r="ME21">
        <v>10552</v>
      </c>
      <c r="MF21">
        <v>0</v>
      </c>
      <c r="MG21">
        <v>8000</v>
      </c>
      <c r="MH21">
        <v>2552</v>
      </c>
      <c r="MI21">
        <v>8000</v>
      </c>
      <c r="MJ21">
        <v>0</v>
      </c>
      <c r="MK21">
        <v>2552</v>
      </c>
      <c r="ML21">
        <v>0</v>
      </c>
      <c r="MM21">
        <v>11174</v>
      </c>
      <c r="MN21">
        <v>0</v>
      </c>
      <c r="MO21">
        <v>8449</v>
      </c>
      <c r="MP21">
        <v>2725</v>
      </c>
      <c r="MQ21">
        <v>8449</v>
      </c>
      <c r="MR21">
        <v>0</v>
      </c>
      <c r="MS21">
        <v>2725</v>
      </c>
      <c r="MT21">
        <v>0</v>
      </c>
      <c r="MU21">
        <v>11740</v>
      </c>
      <c r="MV21">
        <v>0</v>
      </c>
      <c r="MW21">
        <v>8865</v>
      </c>
      <c r="MX21">
        <v>2875</v>
      </c>
      <c r="MY21">
        <v>8865</v>
      </c>
      <c r="MZ21">
        <v>0</v>
      </c>
      <c r="NA21">
        <v>2875</v>
      </c>
      <c r="NB21">
        <v>0</v>
      </c>
      <c r="NC21">
        <v>12273</v>
      </c>
      <c r="ND21">
        <v>0</v>
      </c>
      <c r="NE21">
        <v>9270</v>
      </c>
      <c r="NF21">
        <v>3003</v>
      </c>
      <c r="NG21">
        <v>9270</v>
      </c>
      <c r="NH21">
        <v>0</v>
      </c>
      <c r="NI21">
        <v>3003</v>
      </c>
      <c r="NJ21">
        <v>0</v>
      </c>
      <c r="NK21">
        <v>12785</v>
      </c>
      <c r="NL21">
        <v>0</v>
      </c>
      <c r="NM21">
        <v>9662</v>
      </c>
      <c r="NN21">
        <v>3123</v>
      </c>
      <c r="NO21">
        <v>9662</v>
      </c>
      <c r="NP21">
        <v>0</v>
      </c>
      <c r="NQ21">
        <v>3123</v>
      </c>
      <c r="NR21">
        <v>0</v>
      </c>
      <c r="NS21">
        <v>13285</v>
      </c>
      <c r="NT21">
        <v>0</v>
      </c>
      <c r="NU21">
        <v>10052</v>
      </c>
      <c r="NV21">
        <v>3233</v>
      </c>
      <c r="NW21">
        <v>10052</v>
      </c>
      <c r="NX21">
        <v>0</v>
      </c>
      <c r="NY21">
        <v>3233</v>
      </c>
      <c r="NZ21">
        <v>0</v>
      </c>
      <c r="OA21">
        <v>13780</v>
      </c>
      <c r="OB21">
        <v>0</v>
      </c>
      <c r="OC21">
        <v>10442</v>
      </c>
      <c r="OD21">
        <v>3338</v>
      </c>
      <c r="OE21">
        <v>10442</v>
      </c>
      <c r="OF21">
        <v>0</v>
      </c>
      <c r="OG21">
        <v>3338</v>
      </c>
      <c r="OH21">
        <v>0</v>
      </c>
      <c r="OI21">
        <v>7026</v>
      </c>
      <c r="OJ21">
        <v>18</v>
      </c>
      <c r="OK21">
        <v>6269</v>
      </c>
      <c r="OL21">
        <v>775</v>
      </c>
      <c r="OM21">
        <v>6269</v>
      </c>
      <c r="ON21">
        <v>0</v>
      </c>
      <c r="OO21">
        <v>757</v>
      </c>
      <c r="OP21">
        <v>18</v>
      </c>
      <c r="OQ21">
        <v>8240</v>
      </c>
      <c r="OR21">
        <v>20</v>
      </c>
      <c r="OS21">
        <v>7292</v>
      </c>
      <c r="OT21">
        <v>968</v>
      </c>
      <c r="OU21">
        <v>7292</v>
      </c>
      <c r="OV21">
        <v>0</v>
      </c>
      <c r="OW21">
        <v>948</v>
      </c>
      <c r="OX21">
        <v>20</v>
      </c>
      <c r="OY21">
        <v>9089</v>
      </c>
      <c r="OZ21">
        <v>20</v>
      </c>
      <c r="PA21">
        <v>8037</v>
      </c>
      <c r="PB21">
        <v>1072</v>
      </c>
      <c r="PC21">
        <v>8037</v>
      </c>
      <c r="PD21">
        <v>0</v>
      </c>
      <c r="PE21">
        <v>1052</v>
      </c>
      <c r="PF21">
        <v>20</v>
      </c>
      <c r="PG21">
        <v>9845</v>
      </c>
      <c r="PH21">
        <v>20</v>
      </c>
      <c r="PI21">
        <v>8716</v>
      </c>
      <c r="PJ21">
        <v>1149</v>
      </c>
      <c r="PK21">
        <v>8716</v>
      </c>
      <c r="PL21">
        <v>0</v>
      </c>
      <c r="PM21">
        <v>1129</v>
      </c>
      <c r="PN21">
        <v>20</v>
      </c>
      <c r="PO21">
        <v>10532</v>
      </c>
      <c r="PP21">
        <v>20</v>
      </c>
      <c r="PQ21">
        <v>9330</v>
      </c>
      <c r="PR21">
        <v>1222</v>
      </c>
      <c r="PS21">
        <v>9330</v>
      </c>
      <c r="PT21">
        <v>0</v>
      </c>
      <c r="PU21">
        <v>1202</v>
      </c>
      <c r="PV21">
        <v>20</v>
      </c>
      <c r="PW21">
        <v>11154</v>
      </c>
      <c r="PX21">
        <v>20</v>
      </c>
      <c r="PY21">
        <v>9892</v>
      </c>
      <c r="PZ21">
        <v>1282</v>
      </c>
      <c r="QA21">
        <v>9892</v>
      </c>
      <c r="QB21">
        <v>0</v>
      </c>
      <c r="QC21">
        <v>1262</v>
      </c>
      <c r="QD21">
        <v>20</v>
      </c>
      <c r="QE21">
        <v>11720</v>
      </c>
      <c r="QF21">
        <v>20</v>
      </c>
      <c r="QG21">
        <v>10398</v>
      </c>
      <c r="QH21">
        <v>1342</v>
      </c>
      <c r="QI21">
        <v>10398</v>
      </c>
      <c r="QJ21">
        <v>0</v>
      </c>
      <c r="QK21">
        <v>1322</v>
      </c>
      <c r="QL21">
        <v>20</v>
      </c>
      <c r="QM21">
        <v>12253</v>
      </c>
      <c r="QN21">
        <v>20</v>
      </c>
      <c r="QO21">
        <v>10871</v>
      </c>
      <c r="QP21">
        <v>1402</v>
      </c>
      <c r="QQ21">
        <v>10871</v>
      </c>
      <c r="QR21">
        <v>0</v>
      </c>
      <c r="QS21">
        <v>1382</v>
      </c>
      <c r="QT21">
        <v>20</v>
      </c>
      <c r="QU21">
        <v>12765</v>
      </c>
      <c r="QV21">
        <v>20</v>
      </c>
      <c r="QW21">
        <v>11323</v>
      </c>
      <c r="QX21">
        <v>1462</v>
      </c>
      <c r="QY21">
        <v>11323</v>
      </c>
      <c r="QZ21">
        <v>0</v>
      </c>
      <c r="RA21">
        <v>1442</v>
      </c>
      <c r="RB21">
        <v>20</v>
      </c>
      <c r="RC21">
        <v>13265</v>
      </c>
      <c r="RD21">
        <v>20</v>
      </c>
      <c r="RE21">
        <v>11763</v>
      </c>
      <c r="RF21">
        <v>1522</v>
      </c>
      <c r="RG21">
        <v>11763</v>
      </c>
      <c r="RH21">
        <v>0</v>
      </c>
      <c r="RI21">
        <v>1502</v>
      </c>
      <c r="RJ21">
        <v>20</v>
      </c>
      <c r="RK21">
        <v>13760</v>
      </c>
      <c r="RL21">
        <v>20</v>
      </c>
      <c r="RM21">
        <v>12198</v>
      </c>
      <c r="RN21">
        <v>1582</v>
      </c>
      <c r="RO21">
        <v>12198</v>
      </c>
      <c r="RP21">
        <v>0</v>
      </c>
      <c r="RQ21">
        <v>1562</v>
      </c>
      <c r="RR21">
        <v>20</v>
      </c>
      <c r="RS21">
        <v>66149</v>
      </c>
      <c r="RT21">
        <v>0</v>
      </c>
      <c r="RU21">
        <v>49913</v>
      </c>
      <c r="RV21">
        <v>169</v>
      </c>
      <c r="RW21">
        <v>49913</v>
      </c>
      <c r="RX21">
        <v>0</v>
      </c>
      <c r="RY21">
        <v>169</v>
      </c>
      <c r="RZ21">
        <v>0</v>
      </c>
      <c r="SA21">
        <v>50082</v>
      </c>
      <c r="SB21">
        <v>7044</v>
      </c>
      <c r="SC21">
        <v>0</v>
      </c>
      <c r="SD21">
        <v>5320</v>
      </c>
      <c r="SE21">
        <v>1508</v>
      </c>
      <c r="SF21">
        <v>5320</v>
      </c>
      <c r="SG21">
        <v>0</v>
      </c>
      <c r="SH21">
        <v>1508</v>
      </c>
      <c r="SI21">
        <v>0</v>
      </c>
      <c r="SJ21">
        <v>6828</v>
      </c>
      <c r="SK21">
        <v>8260</v>
      </c>
      <c r="SL21">
        <v>0</v>
      </c>
      <c r="SM21">
        <v>6184</v>
      </c>
      <c r="SN21">
        <v>1823</v>
      </c>
      <c r="SO21">
        <v>6184</v>
      </c>
      <c r="SP21">
        <v>0</v>
      </c>
      <c r="SQ21">
        <v>1823</v>
      </c>
      <c r="SR21">
        <v>0</v>
      </c>
      <c r="SS21">
        <v>8007</v>
      </c>
      <c r="ST21">
        <v>9109</v>
      </c>
      <c r="SU21">
        <v>0</v>
      </c>
      <c r="SV21">
        <v>6797</v>
      </c>
      <c r="SW21">
        <v>2029</v>
      </c>
      <c r="SX21">
        <v>6797</v>
      </c>
      <c r="SY21">
        <v>0</v>
      </c>
      <c r="SZ21">
        <v>2029</v>
      </c>
      <c r="TA21">
        <v>0</v>
      </c>
      <c r="TB21">
        <v>8826</v>
      </c>
      <c r="TC21">
        <v>9865</v>
      </c>
      <c r="TD21">
        <v>0</v>
      </c>
      <c r="TE21">
        <v>7341</v>
      </c>
      <c r="TF21">
        <v>2211</v>
      </c>
      <c r="TG21">
        <v>7341</v>
      </c>
      <c r="TH21">
        <v>0</v>
      </c>
      <c r="TI21">
        <v>2211</v>
      </c>
      <c r="TJ21">
        <v>0</v>
      </c>
      <c r="TK21">
        <v>9552</v>
      </c>
      <c r="TL21">
        <v>10552</v>
      </c>
      <c r="TM21">
        <v>0</v>
      </c>
      <c r="TN21">
        <v>7827</v>
      </c>
      <c r="TO21">
        <v>2369</v>
      </c>
      <c r="TP21">
        <v>7827</v>
      </c>
      <c r="TQ21">
        <v>0</v>
      </c>
      <c r="TR21">
        <v>2369</v>
      </c>
      <c r="TS21">
        <v>0</v>
      </c>
      <c r="TT21">
        <v>10196</v>
      </c>
      <c r="TU21">
        <v>11174</v>
      </c>
      <c r="TV21">
        <v>0</v>
      </c>
      <c r="TW21">
        <v>8276</v>
      </c>
      <c r="TX21">
        <v>2502</v>
      </c>
      <c r="TY21">
        <v>8276</v>
      </c>
      <c r="TZ21">
        <v>0</v>
      </c>
      <c r="UA21">
        <v>2502</v>
      </c>
      <c r="UB21">
        <v>0</v>
      </c>
      <c r="UC21">
        <v>10778</v>
      </c>
      <c r="UD21">
        <v>11740</v>
      </c>
      <c r="UE21">
        <v>0</v>
      </c>
      <c r="UF21">
        <v>8692</v>
      </c>
      <c r="UG21">
        <v>2622</v>
      </c>
      <c r="UH21">
        <v>8692</v>
      </c>
      <c r="UI21">
        <v>0</v>
      </c>
      <c r="UJ21">
        <v>2622</v>
      </c>
      <c r="UK21">
        <v>0</v>
      </c>
      <c r="UL21">
        <v>11314</v>
      </c>
      <c r="UM21">
        <v>12273</v>
      </c>
      <c r="UN21">
        <v>0</v>
      </c>
      <c r="UO21">
        <v>9097</v>
      </c>
      <c r="UP21">
        <v>2720</v>
      </c>
      <c r="UQ21">
        <v>9097</v>
      </c>
      <c r="UR21">
        <v>0</v>
      </c>
      <c r="US21">
        <v>2720</v>
      </c>
      <c r="UT21">
        <v>0</v>
      </c>
      <c r="UU21">
        <v>11817</v>
      </c>
      <c r="UV21">
        <v>12785</v>
      </c>
      <c r="UW21">
        <v>0</v>
      </c>
      <c r="UX21">
        <v>9489</v>
      </c>
      <c r="UY21">
        <v>2810</v>
      </c>
      <c r="UZ21">
        <v>9489</v>
      </c>
      <c r="VA21">
        <v>0</v>
      </c>
      <c r="VB21">
        <v>2810</v>
      </c>
      <c r="VC21">
        <v>0</v>
      </c>
      <c r="VD21">
        <v>12299</v>
      </c>
      <c r="VE21">
        <v>13285</v>
      </c>
      <c r="VF21">
        <v>0</v>
      </c>
      <c r="VG21">
        <v>9879</v>
      </c>
      <c r="VH21">
        <v>2890</v>
      </c>
      <c r="VI21">
        <v>9879</v>
      </c>
      <c r="VJ21">
        <v>0</v>
      </c>
      <c r="VK21">
        <v>2890</v>
      </c>
      <c r="VL21">
        <v>0</v>
      </c>
      <c r="VM21">
        <v>12769</v>
      </c>
      <c r="VN21">
        <v>13780</v>
      </c>
      <c r="VO21">
        <v>0</v>
      </c>
      <c r="VP21">
        <v>10269</v>
      </c>
      <c r="VQ21">
        <v>2965</v>
      </c>
      <c r="VR21">
        <v>10269</v>
      </c>
      <c r="VS21">
        <v>0</v>
      </c>
      <c r="VT21">
        <v>2965</v>
      </c>
      <c r="VU21">
        <v>0</v>
      </c>
      <c r="VV21">
        <v>13234</v>
      </c>
      <c r="VW21">
        <v>7026</v>
      </c>
      <c r="VX21">
        <v>0</v>
      </c>
      <c r="VY21">
        <v>5263</v>
      </c>
      <c r="VZ21">
        <v>668</v>
      </c>
      <c r="WA21">
        <v>5263</v>
      </c>
      <c r="WB21">
        <v>0</v>
      </c>
      <c r="WC21">
        <v>668</v>
      </c>
      <c r="WD21">
        <v>0</v>
      </c>
      <c r="WE21">
        <v>5931</v>
      </c>
      <c r="WF21">
        <v>8240</v>
      </c>
      <c r="WG21">
        <v>0</v>
      </c>
      <c r="WH21">
        <v>6064</v>
      </c>
      <c r="WI21">
        <v>768</v>
      </c>
      <c r="WJ21">
        <v>6064</v>
      </c>
      <c r="WK21">
        <v>0</v>
      </c>
      <c r="WL21">
        <v>768</v>
      </c>
      <c r="WM21">
        <v>0</v>
      </c>
      <c r="WN21">
        <v>6832</v>
      </c>
      <c r="WO21">
        <v>9089</v>
      </c>
      <c r="WP21">
        <v>0</v>
      </c>
      <c r="WQ21">
        <v>6638</v>
      </c>
      <c r="WR21">
        <v>803</v>
      </c>
      <c r="WS21">
        <v>6638</v>
      </c>
      <c r="WT21">
        <v>0</v>
      </c>
      <c r="WU21">
        <v>803</v>
      </c>
      <c r="WV21">
        <v>0</v>
      </c>
      <c r="WW21">
        <v>7441</v>
      </c>
      <c r="WX21">
        <v>9845</v>
      </c>
      <c r="WY21">
        <v>0</v>
      </c>
      <c r="WZ21">
        <v>7152</v>
      </c>
      <c r="XA21">
        <v>820</v>
      </c>
      <c r="XB21">
        <v>7152</v>
      </c>
      <c r="XC21">
        <v>0</v>
      </c>
      <c r="XD21">
        <v>820</v>
      </c>
      <c r="XE21">
        <v>0</v>
      </c>
      <c r="XF21">
        <v>7972</v>
      </c>
      <c r="XG21">
        <v>10532</v>
      </c>
      <c r="XH21">
        <v>0</v>
      </c>
      <c r="XI21">
        <v>7621</v>
      </c>
      <c r="XJ21">
        <v>833</v>
      </c>
      <c r="XK21">
        <v>7621</v>
      </c>
      <c r="XL21">
        <v>0</v>
      </c>
      <c r="XM21">
        <v>833</v>
      </c>
      <c r="XN21">
        <v>0</v>
      </c>
      <c r="XO21">
        <v>8454</v>
      </c>
      <c r="XP21">
        <v>11154</v>
      </c>
      <c r="XQ21">
        <v>0</v>
      </c>
      <c r="XR21">
        <v>8050</v>
      </c>
      <c r="XS21">
        <v>833</v>
      </c>
      <c r="XT21">
        <v>8050</v>
      </c>
      <c r="XU21">
        <v>0</v>
      </c>
      <c r="XV21">
        <v>833</v>
      </c>
      <c r="XW21">
        <v>0</v>
      </c>
      <c r="XX21">
        <v>8883</v>
      </c>
      <c r="XY21">
        <v>11720</v>
      </c>
      <c r="XZ21">
        <v>0</v>
      </c>
      <c r="YA21">
        <v>8436</v>
      </c>
      <c r="YB21">
        <v>833</v>
      </c>
      <c r="YC21">
        <v>8436</v>
      </c>
      <c r="YD21">
        <v>0</v>
      </c>
      <c r="YE21">
        <v>833</v>
      </c>
      <c r="YF21">
        <v>0</v>
      </c>
      <c r="YG21">
        <v>9269</v>
      </c>
      <c r="YH21">
        <v>12253</v>
      </c>
      <c r="YI21">
        <v>0</v>
      </c>
      <c r="YJ21">
        <v>8811</v>
      </c>
      <c r="YK21">
        <v>833</v>
      </c>
      <c r="YL21">
        <v>8811</v>
      </c>
      <c r="YM21">
        <v>0</v>
      </c>
      <c r="YN21">
        <v>833</v>
      </c>
      <c r="YO21">
        <v>0</v>
      </c>
      <c r="YP21">
        <v>9644</v>
      </c>
      <c r="YQ21">
        <v>12765</v>
      </c>
      <c r="YR21">
        <v>0</v>
      </c>
      <c r="YS21">
        <v>9173</v>
      </c>
      <c r="YT21">
        <v>833</v>
      </c>
      <c r="YU21">
        <v>9173</v>
      </c>
      <c r="YV21">
        <v>0</v>
      </c>
      <c r="YW21">
        <v>833</v>
      </c>
      <c r="YX21">
        <v>0</v>
      </c>
      <c r="YY21">
        <v>10006</v>
      </c>
      <c r="YZ21">
        <v>13265</v>
      </c>
      <c r="ZA21">
        <v>0</v>
      </c>
      <c r="ZB21">
        <v>9533</v>
      </c>
      <c r="ZC21">
        <v>833</v>
      </c>
      <c r="ZD21">
        <v>9533</v>
      </c>
      <c r="ZE21">
        <v>0</v>
      </c>
      <c r="ZF21">
        <v>833</v>
      </c>
      <c r="ZG21">
        <v>0</v>
      </c>
      <c r="ZH21">
        <v>10366</v>
      </c>
      <c r="ZI21">
        <v>13760</v>
      </c>
      <c r="ZJ21">
        <v>0</v>
      </c>
      <c r="ZK21">
        <v>9893</v>
      </c>
      <c r="ZL21">
        <v>833</v>
      </c>
      <c r="ZM21">
        <v>9893</v>
      </c>
      <c r="ZN21">
        <v>0</v>
      </c>
      <c r="ZO21">
        <v>833</v>
      </c>
      <c r="ZP21">
        <v>0</v>
      </c>
      <c r="ZQ21">
        <v>10726</v>
      </c>
      <c r="ZR21">
        <v>99.206999999999994</v>
      </c>
      <c r="ZS21">
        <v>0</v>
      </c>
      <c r="ZT21">
        <v>98.881</v>
      </c>
      <c r="ZU21">
        <v>1.0429999999999999</v>
      </c>
      <c r="ZV21">
        <v>99.206999999999994</v>
      </c>
      <c r="ZW21">
        <v>75.11</v>
      </c>
      <c r="ZX21">
        <v>98.881</v>
      </c>
      <c r="ZY21">
        <v>0</v>
      </c>
      <c r="ZZ21">
        <v>1.0429999999999999</v>
      </c>
      <c r="AAA21">
        <v>0</v>
      </c>
      <c r="AAB21">
        <v>100</v>
      </c>
      <c r="AAC21">
        <v>0</v>
      </c>
      <c r="AAD21">
        <v>99.069000000000003</v>
      </c>
      <c r="AAE21">
        <v>90.084000000000003</v>
      </c>
      <c r="AAF21">
        <v>100</v>
      </c>
      <c r="AAG21">
        <v>96.933999999999997</v>
      </c>
      <c r="AAH21">
        <v>99.069000000000003</v>
      </c>
      <c r="AAI21">
        <v>0</v>
      </c>
      <c r="AAJ21">
        <v>90.084000000000003</v>
      </c>
      <c r="AAK21">
        <v>0</v>
      </c>
      <c r="AAL21">
        <v>100</v>
      </c>
      <c r="AAM21">
        <v>0</v>
      </c>
      <c r="AAN21">
        <v>98.722999999999999</v>
      </c>
      <c r="AAO21">
        <v>91.332999999999998</v>
      </c>
      <c r="AAP21">
        <v>100</v>
      </c>
      <c r="AAQ21">
        <v>96.936999999999998</v>
      </c>
      <c r="AAR21">
        <v>98.722999999999999</v>
      </c>
      <c r="AAS21">
        <v>0</v>
      </c>
      <c r="AAT21">
        <v>91.332999999999998</v>
      </c>
      <c r="AAU21">
        <v>0</v>
      </c>
      <c r="AAV21">
        <v>100</v>
      </c>
      <c r="AAW21">
        <v>0</v>
      </c>
      <c r="AAX21">
        <v>98.406999999999996</v>
      </c>
      <c r="AAY21">
        <v>92.144000000000005</v>
      </c>
      <c r="AAZ21">
        <v>100</v>
      </c>
      <c r="ABA21">
        <v>96.893000000000001</v>
      </c>
      <c r="ABB21">
        <v>98.406999999999996</v>
      </c>
      <c r="ABC21">
        <v>0</v>
      </c>
      <c r="ABD21">
        <v>92.144000000000005</v>
      </c>
      <c r="ABE21">
        <v>0</v>
      </c>
      <c r="ABF21">
        <v>100</v>
      </c>
      <c r="ABG21">
        <v>0</v>
      </c>
      <c r="ABH21">
        <v>98.129000000000005</v>
      </c>
      <c r="ABI21">
        <v>92.742999999999995</v>
      </c>
      <c r="ABJ21">
        <v>100</v>
      </c>
      <c r="ABK21">
        <v>96.826999999999998</v>
      </c>
      <c r="ABL21">
        <v>98.129000000000005</v>
      </c>
      <c r="ABM21">
        <v>0</v>
      </c>
      <c r="ABN21">
        <v>92.742999999999995</v>
      </c>
      <c r="ABO21">
        <v>0</v>
      </c>
      <c r="ABP21">
        <v>100</v>
      </c>
      <c r="ABQ21">
        <v>0</v>
      </c>
      <c r="ABR21">
        <v>97.715000000000003</v>
      </c>
      <c r="ABS21">
        <v>93.194000000000003</v>
      </c>
      <c r="ABT21">
        <v>100</v>
      </c>
      <c r="ABU21">
        <v>96.626000000000005</v>
      </c>
      <c r="ABV21">
        <v>97.715000000000003</v>
      </c>
      <c r="ABW21">
        <v>0</v>
      </c>
      <c r="ABX21">
        <v>93.194000000000003</v>
      </c>
      <c r="ABY21">
        <v>0</v>
      </c>
      <c r="ABZ21">
        <v>100</v>
      </c>
      <c r="ACA21">
        <v>0</v>
      </c>
      <c r="ACB21">
        <v>97.376000000000005</v>
      </c>
      <c r="ACC21">
        <v>93.533000000000001</v>
      </c>
      <c r="ACD21">
        <v>100</v>
      </c>
      <c r="ACE21">
        <v>96.456000000000003</v>
      </c>
      <c r="ACF21">
        <v>97.376000000000005</v>
      </c>
      <c r="ACG21">
        <v>0</v>
      </c>
      <c r="ACH21">
        <v>93.533000000000001</v>
      </c>
      <c r="ACI21">
        <v>0</v>
      </c>
      <c r="ACJ21">
        <v>100</v>
      </c>
      <c r="ACK21">
        <v>0</v>
      </c>
      <c r="ACL21">
        <v>97.171999999999997</v>
      </c>
      <c r="ACM21">
        <v>93.81</v>
      </c>
      <c r="ACN21">
        <v>100</v>
      </c>
      <c r="ACO21">
        <v>96.370999999999995</v>
      </c>
      <c r="ACP21">
        <v>97.171999999999997</v>
      </c>
      <c r="ACQ21">
        <v>0</v>
      </c>
      <c r="ACR21">
        <v>93.81</v>
      </c>
      <c r="ACS21">
        <v>0</v>
      </c>
      <c r="ACT21">
        <v>100</v>
      </c>
      <c r="ACU21">
        <v>0</v>
      </c>
      <c r="ACV21">
        <v>96.983000000000004</v>
      </c>
      <c r="ACW21">
        <v>94.02</v>
      </c>
      <c r="ACX21">
        <v>100</v>
      </c>
      <c r="ACY21">
        <v>96.284999999999997</v>
      </c>
      <c r="ACZ21">
        <v>96.983000000000004</v>
      </c>
      <c r="ADA21">
        <v>0</v>
      </c>
      <c r="ADB21">
        <v>94.02</v>
      </c>
      <c r="ADC21">
        <v>0</v>
      </c>
      <c r="ADD21">
        <v>100</v>
      </c>
      <c r="ADE21">
        <v>0</v>
      </c>
      <c r="ADF21">
        <v>96.807000000000002</v>
      </c>
      <c r="ADG21">
        <v>94.2</v>
      </c>
      <c r="ADH21">
        <v>100</v>
      </c>
      <c r="ADI21">
        <v>96.198999999999998</v>
      </c>
      <c r="ADJ21">
        <v>96.807000000000002</v>
      </c>
      <c r="ADK21">
        <v>0</v>
      </c>
      <c r="ADL21">
        <v>94.2</v>
      </c>
      <c r="ADM21">
        <v>0</v>
      </c>
      <c r="ADN21">
        <v>100</v>
      </c>
      <c r="ADO21">
        <v>0</v>
      </c>
      <c r="ADP21">
        <v>96.644000000000005</v>
      </c>
      <c r="ADQ21">
        <v>94.352000000000004</v>
      </c>
      <c r="ADR21">
        <v>100</v>
      </c>
      <c r="ADS21">
        <v>96.116</v>
      </c>
      <c r="ADT21">
        <v>96.644000000000005</v>
      </c>
      <c r="ADU21">
        <v>0</v>
      </c>
      <c r="ADV21">
        <v>94.352000000000004</v>
      </c>
      <c r="ADW21">
        <v>0</v>
      </c>
      <c r="ADX21">
        <v>100</v>
      </c>
      <c r="ADY21">
        <v>0</v>
      </c>
      <c r="ADZ21">
        <v>96.495000000000005</v>
      </c>
      <c r="AEA21">
        <v>94.486999999999995</v>
      </c>
      <c r="AEB21">
        <v>100</v>
      </c>
      <c r="AEC21">
        <v>96.037999999999997</v>
      </c>
      <c r="AED21">
        <v>96.495000000000005</v>
      </c>
      <c r="AEE21">
        <v>0</v>
      </c>
      <c r="AEF21">
        <v>94.486999999999995</v>
      </c>
      <c r="AEG21">
        <v>0</v>
      </c>
      <c r="AEH21">
        <v>99.744</v>
      </c>
      <c r="AEI21">
        <v>0</v>
      </c>
      <c r="AEJ21">
        <v>98.007000000000005</v>
      </c>
      <c r="AEK21">
        <v>39.904000000000003</v>
      </c>
      <c r="AEL21">
        <v>99.744</v>
      </c>
      <c r="AEM21">
        <v>84.198999999999998</v>
      </c>
      <c r="AEN21">
        <v>98.007000000000005</v>
      </c>
      <c r="AEO21">
        <v>0</v>
      </c>
      <c r="AEP21">
        <v>39.904000000000003</v>
      </c>
      <c r="AEQ21">
        <v>0</v>
      </c>
      <c r="AER21">
        <v>99.757999999999996</v>
      </c>
      <c r="AES21">
        <v>0</v>
      </c>
      <c r="AET21">
        <v>96.807000000000002</v>
      </c>
      <c r="AEU21">
        <v>38.476999999999997</v>
      </c>
      <c r="AEV21">
        <v>99.757999999999996</v>
      </c>
      <c r="AEW21">
        <v>82.712000000000003</v>
      </c>
      <c r="AEX21">
        <v>96.807000000000002</v>
      </c>
      <c r="AEY21">
        <v>0</v>
      </c>
      <c r="AEZ21">
        <v>38.476999999999997</v>
      </c>
      <c r="AFA21">
        <v>0</v>
      </c>
      <c r="AFB21">
        <v>99.78</v>
      </c>
      <c r="AFC21">
        <v>0</v>
      </c>
      <c r="AFD21">
        <v>96.105000000000004</v>
      </c>
      <c r="AFE21">
        <v>36.466999999999999</v>
      </c>
      <c r="AFF21">
        <v>99.78</v>
      </c>
      <c r="AFG21">
        <v>81.688000000000002</v>
      </c>
      <c r="AFH21">
        <v>96.105000000000004</v>
      </c>
      <c r="AFI21">
        <v>0</v>
      </c>
      <c r="AFJ21">
        <v>36.466999999999999</v>
      </c>
      <c r="AFK21">
        <v>0</v>
      </c>
      <c r="AFL21">
        <v>99.796999999999997</v>
      </c>
      <c r="AFM21">
        <v>0</v>
      </c>
      <c r="AFN21">
        <v>95.602000000000004</v>
      </c>
      <c r="AFO21">
        <v>34.396000000000001</v>
      </c>
      <c r="AFP21">
        <v>99.796999999999997</v>
      </c>
      <c r="AFQ21">
        <v>80.811000000000007</v>
      </c>
      <c r="AFR21">
        <v>95.602000000000004</v>
      </c>
      <c r="AFS21">
        <v>0</v>
      </c>
      <c r="AFT21">
        <v>34.396000000000001</v>
      </c>
      <c r="AFU21">
        <v>0</v>
      </c>
      <c r="AFV21">
        <v>99.81</v>
      </c>
      <c r="AFW21">
        <v>0</v>
      </c>
      <c r="AFX21">
        <v>95.144000000000005</v>
      </c>
      <c r="AFY21">
        <v>32.768999999999998</v>
      </c>
      <c r="AFZ21">
        <v>99.81</v>
      </c>
      <c r="AGA21">
        <v>80.117999999999995</v>
      </c>
      <c r="AGB21">
        <v>95.144000000000005</v>
      </c>
      <c r="AGC21">
        <v>0</v>
      </c>
      <c r="AGD21">
        <v>32.768999999999998</v>
      </c>
      <c r="AGE21">
        <v>0</v>
      </c>
      <c r="AGF21">
        <v>99.820999999999998</v>
      </c>
      <c r="AGG21">
        <v>0</v>
      </c>
      <c r="AGH21">
        <v>94.716999999999999</v>
      </c>
      <c r="AGI21">
        <v>31.14</v>
      </c>
      <c r="AGJ21">
        <v>99.820999999999998</v>
      </c>
      <c r="AGK21">
        <v>79.497</v>
      </c>
      <c r="AGL21">
        <v>94.716999999999999</v>
      </c>
      <c r="AGM21">
        <v>0</v>
      </c>
      <c r="AGN21">
        <v>31.14</v>
      </c>
      <c r="AGO21">
        <v>0</v>
      </c>
      <c r="AGP21">
        <v>99.83</v>
      </c>
      <c r="AGQ21">
        <v>0</v>
      </c>
      <c r="AGR21">
        <v>94.31</v>
      </c>
      <c r="AGS21">
        <v>29.803000000000001</v>
      </c>
      <c r="AGT21">
        <v>99.83</v>
      </c>
      <c r="AGU21">
        <v>78.951999999999998</v>
      </c>
      <c r="AGV21">
        <v>94.31</v>
      </c>
      <c r="AGW21">
        <v>0</v>
      </c>
      <c r="AGX21">
        <v>29.803000000000001</v>
      </c>
      <c r="AGY21">
        <v>0</v>
      </c>
      <c r="AGZ21">
        <v>99.837000000000003</v>
      </c>
      <c r="AHA21">
        <v>0</v>
      </c>
      <c r="AHB21">
        <v>93.933999999999997</v>
      </c>
      <c r="AHC21">
        <v>28.794</v>
      </c>
      <c r="AHD21">
        <v>99.837000000000003</v>
      </c>
      <c r="AHE21">
        <v>78.578999999999994</v>
      </c>
      <c r="AHF21">
        <v>93.933999999999997</v>
      </c>
      <c r="AHG21">
        <v>0</v>
      </c>
      <c r="AHH21">
        <v>28.794</v>
      </c>
      <c r="AHI21">
        <v>0</v>
      </c>
      <c r="AHJ21">
        <v>99.843999999999994</v>
      </c>
      <c r="AHK21">
        <v>0</v>
      </c>
      <c r="AHL21">
        <v>93.582999999999998</v>
      </c>
      <c r="AHM21">
        <v>27.925000000000001</v>
      </c>
      <c r="AHN21">
        <v>99.843999999999994</v>
      </c>
      <c r="AHO21">
        <v>78.263999999999996</v>
      </c>
      <c r="AHP21">
        <v>93.582999999999998</v>
      </c>
      <c r="AHQ21">
        <v>0</v>
      </c>
      <c r="AHR21">
        <v>27.925000000000001</v>
      </c>
      <c r="AHS21">
        <v>0</v>
      </c>
      <c r="AHT21">
        <v>99.849000000000004</v>
      </c>
      <c r="AHU21">
        <v>0</v>
      </c>
      <c r="AHV21">
        <v>93.26</v>
      </c>
      <c r="AHW21">
        <v>27.196000000000002</v>
      </c>
      <c r="AHX21">
        <v>99.849000000000004</v>
      </c>
      <c r="AHY21">
        <v>78.028000000000006</v>
      </c>
      <c r="AHZ21">
        <v>93.26</v>
      </c>
      <c r="AIA21">
        <v>0</v>
      </c>
      <c r="AIB21">
        <v>27.196000000000002</v>
      </c>
      <c r="AIC21">
        <v>0</v>
      </c>
      <c r="AID21">
        <v>99.855000000000004</v>
      </c>
      <c r="AIE21">
        <v>0</v>
      </c>
      <c r="AIF21">
        <v>92.962000000000003</v>
      </c>
      <c r="AIG21">
        <v>26.545999999999999</v>
      </c>
      <c r="AIH21">
        <v>99.855000000000004</v>
      </c>
      <c r="AII21">
        <v>77.837000000000003</v>
      </c>
      <c r="AIJ21">
        <v>92.962000000000003</v>
      </c>
      <c r="AIK21">
        <v>0</v>
      </c>
      <c r="AIL21">
        <v>26.545999999999999</v>
      </c>
      <c r="AIM21">
        <v>0</v>
      </c>
      <c r="AIN21">
        <v>66633</v>
      </c>
      <c r="AIO21">
        <v>0</v>
      </c>
      <c r="AIP21">
        <v>50478</v>
      </c>
      <c r="AIQ21">
        <v>16155</v>
      </c>
      <c r="AIR21">
        <v>50478</v>
      </c>
      <c r="AIS21">
        <v>0</v>
      </c>
      <c r="AIT21">
        <v>16155</v>
      </c>
      <c r="AIU21">
        <v>0</v>
      </c>
    </row>
    <row r="22" spans="1:931" x14ac:dyDescent="0.25">
      <c r="A22" t="s">
        <v>943</v>
      </c>
      <c r="B22">
        <v>37819</v>
      </c>
      <c r="C22">
        <v>0</v>
      </c>
      <c r="D22">
        <v>37819</v>
      </c>
      <c r="E22">
        <v>21262</v>
      </c>
      <c r="F22">
        <v>19629</v>
      </c>
      <c r="G22">
        <v>22710</v>
      </c>
      <c r="H22">
        <v>24818</v>
      </c>
      <c r="I22">
        <v>26365</v>
      </c>
      <c r="J22">
        <v>27620</v>
      </c>
      <c r="K22">
        <v>28691</v>
      </c>
      <c r="L22">
        <v>29567</v>
      </c>
      <c r="M22">
        <v>30314</v>
      </c>
      <c r="N22">
        <v>30973</v>
      </c>
      <c r="O22">
        <v>31561</v>
      </c>
      <c r="P22">
        <v>32085</v>
      </c>
      <c r="Q22">
        <v>11269</v>
      </c>
      <c r="R22">
        <v>13091</v>
      </c>
      <c r="S22">
        <v>14329</v>
      </c>
      <c r="T22">
        <v>15162</v>
      </c>
      <c r="U22">
        <v>15813</v>
      </c>
      <c r="V22">
        <v>16418</v>
      </c>
      <c r="W22">
        <v>16886</v>
      </c>
      <c r="X22">
        <v>17311</v>
      </c>
      <c r="Y22">
        <v>17645</v>
      </c>
      <c r="Z22">
        <v>17955</v>
      </c>
      <c r="AA22">
        <v>18239</v>
      </c>
      <c r="AB22">
        <v>90.537000000000006</v>
      </c>
      <c r="AC22">
        <v>99.409000000000006</v>
      </c>
      <c r="AD22">
        <v>99.352999999999994</v>
      </c>
      <c r="AE22">
        <v>99.319000000000003</v>
      </c>
      <c r="AF22">
        <v>99.302000000000007</v>
      </c>
      <c r="AG22">
        <v>99.28</v>
      </c>
      <c r="AH22">
        <v>99.254000000000005</v>
      </c>
      <c r="AI22">
        <v>99.224999999999994</v>
      </c>
      <c r="AJ22">
        <v>99.194999999999993</v>
      </c>
      <c r="AK22">
        <v>99.164000000000001</v>
      </c>
      <c r="AL22">
        <v>99.132000000000005</v>
      </c>
      <c r="AM22">
        <v>99.099000000000004</v>
      </c>
      <c r="AN22">
        <v>99.597999999999999</v>
      </c>
      <c r="AO22">
        <v>99.516000000000005</v>
      </c>
      <c r="AP22">
        <v>99.447999999999993</v>
      </c>
      <c r="AQ22">
        <v>99.423000000000002</v>
      </c>
      <c r="AR22">
        <v>99.394999999999996</v>
      </c>
      <c r="AS22">
        <v>99.366</v>
      </c>
      <c r="AT22">
        <v>99.334000000000003</v>
      </c>
      <c r="AU22">
        <v>99.301000000000002</v>
      </c>
      <c r="AV22">
        <v>99.266999999999996</v>
      </c>
      <c r="AW22">
        <v>99.233000000000004</v>
      </c>
      <c r="AX22">
        <v>99.198999999999998</v>
      </c>
      <c r="AY22">
        <v>11269</v>
      </c>
      <c r="AZ22">
        <v>13091</v>
      </c>
      <c r="BA22">
        <v>14329</v>
      </c>
      <c r="BB22">
        <v>15162</v>
      </c>
      <c r="BC22">
        <v>15813</v>
      </c>
      <c r="BD22">
        <v>16418</v>
      </c>
      <c r="BE22">
        <v>16886</v>
      </c>
      <c r="BF22">
        <v>17311</v>
      </c>
      <c r="BG22">
        <v>17645</v>
      </c>
      <c r="BH22">
        <v>17955</v>
      </c>
      <c r="BI22">
        <v>18239</v>
      </c>
      <c r="BJ22">
        <v>9.8149999999999995</v>
      </c>
      <c r="BK22">
        <v>10.090999999999999</v>
      </c>
      <c r="BL22">
        <v>10.132999999999999</v>
      </c>
      <c r="BM22">
        <v>9.9060000000000006</v>
      </c>
      <c r="BN22">
        <v>9.8650000000000002</v>
      </c>
      <c r="BO22">
        <v>9.9649999999999999</v>
      </c>
      <c r="BP22">
        <v>10.061999999999999</v>
      </c>
      <c r="BQ22">
        <v>10.127000000000001</v>
      </c>
      <c r="BR22">
        <v>10.082000000000001</v>
      </c>
      <c r="BS22">
        <v>9.9689999999999994</v>
      </c>
      <c r="BT22">
        <v>9.9730000000000008</v>
      </c>
      <c r="BU22">
        <v>0.81599999999999995</v>
      </c>
      <c r="BV22">
        <v>1.0920000000000001</v>
      </c>
      <c r="BW22">
        <v>1.2350000000000001</v>
      </c>
      <c r="BX22">
        <v>1.2070000000000001</v>
      </c>
      <c r="BY22">
        <v>1.157</v>
      </c>
      <c r="BZ22">
        <v>1.115</v>
      </c>
      <c r="CA22">
        <v>1.125</v>
      </c>
      <c r="CB22">
        <v>1.167</v>
      </c>
      <c r="CC22">
        <v>1.218</v>
      </c>
      <c r="CD22">
        <v>1.1970000000000001</v>
      </c>
      <c r="CE22">
        <v>1.2769999999999999</v>
      </c>
      <c r="CF22">
        <v>9.3889999999999993</v>
      </c>
      <c r="CG22">
        <v>9.7089999999999996</v>
      </c>
      <c r="CH22">
        <v>9.7490000000000006</v>
      </c>
      <c r="CI22">
        <v>9.5109999999999992</v>
      </c>
      <c r="CJ22">
        <v>9.4860000000000007</v>
      </c>
      <c r="CK22">
        <v>9.5990000000000002</v>
      </c>
      <c r="CL22">
        <v>9.7479999999999993</v>
      </c>
      <c r="CM22">
        <v>9.89</v>
      </c>
      <c r="CN22">
        <v>9.923</v>
      </c>
      <c r="CO22">
        <v>9.8130000000000006</v>
      </c>
      <c r="CP22">
        <v>9.798</v>
      </c>
      <c r="CQ22">
        <v>1058</v>
      </c>
      <c r="CR22">
        <v>1271</v>
      </c>
      <c r="CS22">
        <v>1397</v>
      </c>
      <c r="CT22">
        <v>1442</v>
      </c>
      <c r="CU22">
        <v>1500</v>
      </c>
      <c r="CV22">
        <v>1576</v>
      </c>
      <c r="CW22">
        <v>1646</v>
      </c>
      <c r="CX22">
        <v>1712</v>
      </c>
      <c r="CY22">
        <v>1751</v>
      </c>
      <c r="CZ22">
        <v>1762</v>
      </c>
      <c r="DA22">
        <v>1787</v>
      </c>
      <c r="DB22">
        <v>92</v>
      </c>
      <c r="DC22">
        <v>143</v>
      </c>
      <c r="DD22">
        <v>177</v>
      </c>
      <c r="DE22">
        <v>183</v>
      </c>
      <c r="DF22">
        <v>183</v>
      </c>
      <c r="DG22">
        <v>183</v>
      </c>
      <c r="DH22">
        <v>190</v>
      </c>
      <c r="DI22">
        <v>202</v>
      </c>
      <c r="DJ22">
        <v>215</v>
      </c>
      <c r="DK22">
        <v>215</v>
      </c>
      <c r="DL22">
        <v>233</v>
      </c>
      <c r="DM22">
        <v>1106</v>
      </c>
      <c r="DN22">
        <v>1321</v>
      </c>
      <c r="DO22">
        <v>1452</v>
      </c>
      <c r="DP22">
        <v>1502</v>
      </c>
      <c r="DQ22">
        <v>1560</v>
      </c>
      <c r="DR22">
        <v>1636</v>
      </c>
      <c r="DS22">
        <v>1699</v>
      </c>
      <c r="DT22">
        <v>1753</v>
      </c>
      <c r="DU22">
        <v>1779</v>
      </c>
      <c r="DV22">
        <v>1790</v>
      </c>
      <c r="DW22">
        <v>1819</v>
      </c>
      <c r="DX22">
        <v>29622</v>
      </c>
      <c r="DY22">
        <v>30881</v>
      </c>
      <c r="DZ22">
        <v>31751</v>
      </c>
      <c r="EA22">
        <v>32465</v>
      </c>
      <c r="EB22">
        <v>33069</v>
      </c>
      <c r="EC22">
        <v>33535</v>
      </c>
      <c r="ED22">
        <v>33943</v>
      </c>
      <c r="EE22">
        <v>34265</v>
      </c>
      <c r="EF22">
        <v>34590</v>
      </c>
      <c r="EG22">
        <v>34868</v>
      </c>
      <c r="EH22">
        <v>35108</v>
      </c>
      <c r="EI22">
        <v>28603</v>
      </c>
      <c r="EJ22">
        <v>29908</v>
      </c>
      <c r="EK22">
        <v>30806</v>
      </c>
      <c r="EL22">
        <v>31514</v>
      </c>
      <c r="EM22">
        <v>32119</v>
      </c>
      <c r="EN22">
        <v>32592</v>
      </c>
      <c r="EO22">
        <v>33005</v>
      </c>
      <c r="EP22">
        <v>33327</v>
      </c>
      <c r="EQ22">
        <v>33645</v>
      </c>
      <c r="ER22">
        <v>33909</v>
      </c>
      <c r="ES22">
        <v>34141</v>
      </c>
      <c r="ET22">
        <v>96.561000000000007</v>
      </c>
      <c r="EU22">
        <v>96.850999999999999</v>
      </c>
      <c r="EV22">
        <v>97.024000000000001</v>
      </c>
      <c r="EW22">
        <v>97.072999999999993</v>
      </c>
      <c r="EX22">
        <v>97.128</v>
      </c>
      <c r="EY22">
        <v>97.19</v>
      </c>
      <c r="EZ22">
        <v>97.238</v>
      </c>
      <c r="FA22">
        <v>97.265000000000001</v>
      </c>
      <c r="FB22">
        <v>97.268000000000001</v>
      </c>
      <c r="FC22">
        <v>97.25</v>
      </c>
      <c r="FD22">
        <v>97.247</v>
      </c>
      <c r="FE22">
        <v>19922</v>
      </c>
      <c r="FF22">
        <v>93.697999999999993</v>
      </c>
      <c r="FG22">
        <v>19536</v>
      </c>
      <c r="FH22">
        <v>22585</v>
      </c>
      <c r="FI22">
        <v>24675</v>
      </c>
      <c r="FJ22">
        <v>26215</v>
      </c>
      <c r="FK22">
        <v>27462</v>
      </c>
      <c r="FL22">
        <v>28526</v>
      </c>
      <c r="FM22">
        <v>29394</v>
      </c>
      <c r="FN22">
        <v>30134</v>
      </c>
      <c r="FO22">
        <v>30785</v>
      </c>
      <c r="FP22">
        <v>31366</v>
      </c>
      <c r="FQ22">
        <v>31882</v>
      </c>
      <c r="FR22">
        <v>99.525999999999996</v>
      </c>
      <c r="FS22">
        <v>99.451999999999998</v>
      </c>
      <c r="FT22">
        <v>99.426000000000002</v>
      </c>
      <c r="FU22">
        <v>99.430999999999997</v>
      </c>
      <c r="FV22">
        <v>99.43</v>
      </c>
      <c r="FW22">
        <v>99.424999999999997</v>
      </c>
      <c r="FX22">
        <v>99.417000000000002</v>
      </c>
      <c r="FY22">
        <v>99.406000000000006</v>
      </c>
      <c r="FZ22">
        <v>99.394999999999996</v>
      </c>
      <c r="GA22">
        <v>99.382000000000005</v>
      </c>
      <c r="GB22">
        <v>99.369</v>
      </c>
      <c r="GC22">
        <v>19575</v>
      </c>
      <c r="GD22">
        <v>22625</v>
      </c>
      <c r="GE22">
        <v>24704</v>
      </c>
      <c r="GF22">
        <v>26229</v>
      </c>
      <c r="GG22">
        <v>27461</v>
      </c>
      <c r="GH22">
        <v>28510</v>
      </c>
      <c r="GI22">
        <v>29363</v>
      </c>
      <c r="GJ22">
        <v>30088</v>
      </c>
      <c r="GK22">
        <v>30724</v>
      </c>
      <c r="GL22">
        <v>31290</v>
      </c>
      <c r="GM22">
        <v>31791</v>
      </c>
      <c r="GN22">
        <v>99.727000000000004</v>
      </c>
      <c r="GO22">
        <v>99.626000000000005</v>
      </c>
      <c r="GP22">
        <v>99.543000000000006</v>
      </c>
      <c r="GQ22">
        <v>99.483999999999995</v>
      </c>
      <c r="GR22">
        <v>99.426000000000002</v>
      </c>
      <c r="GS22">
        <v>99.369</v>
      </c>
      <c r="GT22">
        <v>99.311999999999998</v>
      </c>
      <c r="GU22">
        <v>99.254000000000005</v>
      </c>
      <c r="GV22">
        <v>99.197999999999993</v>
      </c>
      <c r="GW22">
        <v>99.141000000000005</v>
      </c>
      <c r="GX22">
        <v>99.084999999999994</v>
      </c>
      <c r="GY22">
        <v>37819</v>
      </c>
      <c r="GZ22">
        <v>0</v>
      </c>
      <c r="HA22">
        <v>37819</v>
      </c>
      <c r="HB22">
        <v>0</v>
      </c>
      <c r="HC22">
        <v>37819</v>
      </c>
      <c r="HD22">
        <v>0</v>
      </c>
      <c r="HE22">
        <v>0</v>
      </c>
      <c r="HF22">
        <v>0</v>
      </c>
      <c r="HG22">
        <v>20720</v>
      </c>
      <c r="HH22">
        <v>126</v>
      </c>
      <c r="HI22">
        <v>19250</v>
      </c>
      <c r="HJ22">
        <v>1596</v>
      </c>
      <c r="HK22">
        <v>19250</v>
      </c>
      <c r="HL22">
        <v>0</v>
      </c>
      <c r="HM22">
        <v>1470</v>
      </c>
      <c r="HN22">
        <v>126</v>
      </c>
      <c r="HO22">
        <v>19629</v>
      </c>
      <c r="HP22">
        <v>0</v>
      </c>
      <c r="HQ22">
        <v>19629</v>
      </c>
      <c r="HR22">
        <v>0</v>
      </c>
      <c r="HS22">
        <v>19629</v>
      </c>
      <c r="HT22">
        <v>0</v>
      </c>
      <c r="HU22">
        <v>0</v>
      </c>
      <c r="HV22">
        <v>0</v>
      </c>
      <c r="HW22">
        <v>22710</v>
      </c>
      <c r="HX22">
        <v>0</v>
      </c>
      <c r="HY22">
        <v>22710</v>
      </c>
      <c r="HZ22">
        <v>0</v>
      </c>
      <c r="IA22">
        <v>22710</v>
      </c>
      <c r="IB22">
        <v>0</v>
      </c>
      <c r="IC22">
        <v>0</v>
      </c>
      <c r="ID22">
        <v>0</v>
      </c>
      <c r="IE22">
        <v>24818</v>
      </c>
      <c r="IF22">
        <v>0</v>
      </c>
      <c r="IG22">
        <v>24818</v>
      </c>
      <c r="IH22">
        <v>0</v>
      </c>
      <c r="II22">
        <v>24818</v>
      </c>
      <c r="IJ22">
        <v>0</v>
      </c>
      <c r="IK22">
        <v>0</v>
      </c>
      <c r="IL22">
        <v>0</v>
      </c>
      <c r="IM22">
        <v>26365</v>
      </c>
      <c r="IN22">
        <v>0</v>
      </c>
      <c r="IO22">
        <v>26365</v>
      </c>
      <c r="IP22">
        <v>0</v>
      </c>
      <c r="IQ22">
        <v>26365</v>
      </c>
      <c r="IR22">
        <v>0</v>
      </c>
      <c r="IS22">
        <v>0</v>
      </c>
      <c r="IT22">
        <v>0</v>
      </c>
      <c r="IU22">
        <v>27620</v>
      </c>
      <c r="IV22">
        <v>0</v>
      </c>
      <c r="IW22">
        <v>27620</v>
      </c>
      <c r="IX22">
        <v>0</v>
      </c>
      <c r="IY22">
        <v>27620</v>
      </c>
      <c r="IZ22">
        <v>0</v>
      </c>
      <c r="JA22">
        <v>0</v>
      </c>
      <c r="JB22">
        <v>0</v>
      </c>
      <c r="JC22">
        <v>28691</v>
      </c>
      <c r="JD22">
        <v>0</v>
      </c>
      <c r="JE22">
        <v>28691</v>
      </c>
      <c r="JF22">
        <v>0</v>
      </c>
      <c r="JG22">
        <v>28691</v>
      </c>
      <c r="JH22">
        <v>0</v>
      </c>
      <c r="JI22">
        <v>0</v>
      </c>
      <c r="JJ22">
        <v>0</v>
      </c>
      <c r="JK22">
        <v>29567</v>
      </c>
      <c r="JL22">
        <v>0</v>
      </c>
      <c r="JM22">
        <v>29567</v>
      </c>
      <c r="JN22">
        <v>0</v>
      </c>
      <c r="JO22">
        <v>29567</v>
      </c>
      <c r="JP22">
        <v>0</v>
      </c>
      <c r="JQ22">
        <v>0</v>
      </c>
      <c r="JR22">
        <v>0</v>
      </c>
      <c r="JS22">
        <v>30314</v>
      </c>
      <c r="JT22">
        <v>0</v>
      </c>
      <c r="JU22">
        <v>30314</v>
      </c>
      <c r="JV22">
        <v>0</v>
      </c>
      <c r="JW22">
        <v>30314</v>
      </c>
      <c r="JX22">
        <v>0</v>
      </c>
      <c r="JY22">
        <v>0</v>
      </c>
      <c r="JZ22">
        <v>0</v>
      </c>
      <c r="KA22">
        <v>30973</v>
      </c>
      <c r="KB22">
        <v>0</v>
      </c>
      <c r="KC22">
        <v>30973</v>
      </c>
      <c r="KD22">
        <v>0</v>
      </c>
      <c r="KE22">
        <v>30973</v>
      </c>
      <c r="KF22">
        <v>0</v>
      </c>
      <c r="KG22">
        <v>0</v>
      </c>
      <c r="KH22">
        <v>0</v>
      </c>
      <c r="KI22">
        <v>31561</v>
      </c>
      <c r="KJ22">
        <v>0</v>
      </c>
      <c r="KK22">
        <v>31561</v>
      </c>
      <c r="KL22">
        <v>0</v>
      </c>
      <c r="KM22">
        <v>31561</v>
      </c>
      <c r="KN22">
        <v>0</v>
      </c>
      <c r="KO22">
        <v>0</v>
      </c>
      <c r="KP22">
        <v>0</v>
      </c>
      <c r="KQ22">
        <v>32085</v>
      </c>
      <c r="KR22">
        <v>0</v>
      </c>
      <c r="KS22">
        <v>32085</v>
      </c>
      <c r="KT22">
        <v>0</v>
      </c>
      <c r="KU22">
        <v>32085</v>
      </c>
      <c r="KV22">
        <v>0</v>
      </c>
      <c r="KW22">
        <v>0</v>
      </c>
      <c r="KX22">
        <v>0</v>
      </c>
      <c r="KY22">
        <v>19594</v>
      </c>
      <c r="KZ22">
        <v>35</v>
      </c>
      <c r="LA22">
        <v>19513</v>
      </c>
      <c r="LB22">
        <v>116</v>
      </c>
      <c r="LC22">
        <v>19513</v>
      </c>
      <c r="LD22">
        <v>0</v>
      </c>
      <c r="LE22">
        <v>81</v>
      </c>
      <c r="LF22">
        <v>35</v>
      </c>
      <c r="LG22">
        <v>22659</v>
      </c>
      <c r="LH22">
        <v>51</v>
      </c>
      <c r="LI22">
        <v>22563</v>
      </c>
      <c r="LJ22">
        <v>147</v>
      </c>
      <c r="LK22">
        <v>22563</v>
      </c>
      <c r="LL22">
        <v>0</v>
      </c>
      <c r="LM22">
        <v>96</v>
      </c>
      <c r="LN22">
        <v>51</v>
      </c>
      <c r="LO22">
        <v>24760</v>
      </c>
      <c r="LP22">
        <v>58</v>
      </c>
      <c r="LQ22">
        <v>24649</v>
      </c>
      <c r="LR22">
        <v>169</v>
      </c>
      <c r="LS22">
        <v>24649</v>
      </c>
      <c r="LT22">
        <v>0</v>
      </c>
      <c r="LU22">
        <v>111</v>
      </c>
      <c r="LV22">
        <v>58</v>
      </c>
      <c r="LW22">
        <v>26307</v>
      </c>
      <c r="LX22">
        <v>58</v>
      </c>
      <c r="LY22">
        <v>26181</v>
      </c>
      <c r="LZ22">
        <v>184</v>
      </c>
      <c r="MA22">
        <v>26181</v>
      </c>
      <c r="MB22">
        <v>0</v>
      </c>
      <c r="MC22">
        <v>126</v>
      </c>
      <c r="MD22">
        <v>58</v>
      </c>
      <c r="ME22">
        <v>27562</v>
      </c>
      <c r="MF22">
        <v>58</v>
      </c>
      <c r="MG22">
        <v>27421</v>
      </c>
      <c r="MH22">
        <v>199</v>
      </c>
      <c r="MI22">
        <v>27421</v>
      </c>
      <c r="MJ22">
        <v>0</v>
      </c>
      <c r="MK22">
        <v>141</v>
      </c>
      <c r="ML22">
        <v>58</v>
      </c>
      <c r="MM22">
        <v>28633</v>
      </c>
      <c r="MN22">
        <v>58</v>
      </c>
      <c r="MO22">
        <v>28477</v>
      </c>
      <c r="MP22">
        <v>214</v>
      </c>
      <c r="MQ22">
        <v>28477</v>
      </c>
      <c r="MR22">
        <v>0</v>
      </c>
      <c r="MS22">
        <v>156</v>
      </c>
      <c r="MT22">
        <v>58</v>
      </c>
      <c r="MU22">
        <v>29509</v>
      </c>
      <c r="MV22">
        <v>58</v>
      </c>
      <c r="MW22">
        <v>29338</v>
      </c>
      <c r="MX22">
        <v>229</v>
      </c>
      <c r="MY22">
        <v>29338</v>
      </c>
      <c r="MZ22">
        <v>0</v>
      </c>
      <c r="NA22">
        <v>171</v>
      </c>
      <c r="NB22">
        <v>58</v>
      </c>
      <c r="NC22">
        <v>30256</v>
      </c>
      <c r="ND22">
        <v>58</v>
      </c>
      <c r="NE22">
        <v>30070</v>
      </c>
      <c r="NF22">
        <v>244</v>
      </c>
      <c r="NG22">
        <v>30070</v>
      </c>
      <c r="NH22">
        <v>0</v>
      </c>
      <c r="NI22">
        <v>186</v>
      </c>
      <c r="NJ22">
        <v>58</v>
      </c>
      <c r="NK22">
        <v>30915</v>
      </c>
      <c r="NL22">
        <v>58</v>
      </c>
      <c r="NM22">
        <v>30714</v>
      </c>
      <c r="NN22">
        <v>259</v>
      </c>
      <c r="NO22">
        <v>30714</v>
      </c>
      <c r="NP22">
        <v>0</v>
      </c>
      <c r="NQ22">
        <v>201</v>
      </c>
      <c r="NR22">
        <v>58</v>
      </c>
      <c r="NS22">
        <v>31503</v>
      </c>
      <c r="NT22">
        <v>58</v>
      </c>
      <c r="NU22">
        <v>31287</v>
      </c>
      <c r="NV22">
        <v>274</v>
      </c>
      <c r="NW22">
        <v>31287</v>
      </c>
      <c r="NX22">
        <v>0</v>
      </c>
      <c r="NY22">
        <v>216</v>
      </c>
      <c r="NZ22">
        <v>58</v>
      </c>
      <c r="OA22">
        <v>32027</v>
      </c>
      <c r="OB22">
        <v>58</v>
      </c>
      <c r="OC22">
        <v>31796</v>
      </c>
      <c r="OD22">
        <v>289</v>
      </c>
      <c r="OE22">
        <v>31796</v>
      </c>
      <c r="OF22">
        <v>0</v>
      </c>
      <c r="OG22">
        <v>231</v>
      </c>
      <c r="OH22">
        <v>58</v>
      </c>
      <c r="OI22">
        <v>19615</v>
      </c>
      <c r="OJ22">
        <v>14</v>
      </c>
      <c r="OK22">
        <v>19550</v>
      </c>
      <c r="OL22">
        <v>79</v>
      </c>
      <c r="OM22">
        <v>19550</v>
      </c>
      <c r="ON22">
        <v>0</v>
      </c>
      <c r="OO22">
        <v>65</v>
      </c>
      <c r="OP22">
        <v>14</v>
      </c>
      <c r="OQ22">
        <v>22680</v>
      </c>
      <c r="OR22">
        <v>30</v>
      </c>
      <c r="OS22">
        <v>22600</v>
      </c>
      <c r="OT22">
        <v>110</v>
      </c>
      <c r="OU22">
        <v>22600</v>
      </c>
      <c r="OV22">
        <v>0</v>
      </c>
      <c r="OW22">
        <v>80</v>
      </c>
      <c r="OX22">
        <v>30</v>
      </c>
      <c r="OY22">
        <v>24773</v>
      </c>
      <c r="OZ22">
        <v>45</v>
      </c>
      <c r="PA22">
        <v>24681</v>
      </c>
      <c r="PB22">
        <v>137</v>
      </c>
      <c r="PC22">
        <v>24681</v>
      </c>
      <c r="PD22">
        <v>0</v>
      </c>
      <c r="PE22">
        <v>92</v>
      </c>
      <c r="PF22">
        <v>45</v>
      </c>
      <c r="PG22">
        <v>26305</v>
      </c>
      <c r="PH22">
        <v>60</v>
      </c>
      <c r="PI22">
        <v>26213</v>
      </c>
      <c r="PJ22">
        <v>152</v>
      </c>
      <c r="PK22">
        <v>26213</v>
      </c>
      <c r="PL22">
        <v>0</v>
      </c>
      <c r="PM22">
        <v>92</v>
      </c>
      <c r="PN22">
        <v>60</v>
      </c>
      <c r="PO22">
        <v>27545</v>
      </c>
      <c r="PP22">
        <v>75</v>
      </c>
      <c r="PQ22">
        <v>27453</v>
      </c>
      <c r="PR22">
        <v>167</v>
      </c>
      <c r="PS22">
        <v>27453</v>
      </c>
      <c r="PT22">
        <v>0</v>
      </c>
      <c r="PU22">
        <v>92</v>
      </c>
      <c r="PV22">
        <v>75</v>
      </c>
      <c r="PW22">
        <v>28601</v>
      </c>
      <c r="PX22">
        <v>90</v>
      </c>
      <c r="PY22">
        <v>28509</v>
      </c>
      <c r="PZ22">
        <v>182</v>
      </c>
      <c r="QA22">
        <v>28509</v>
      </c>
      <c r="QB22">
        <v>0</v>
      </c>
      <c r="QC22">
        <v>92</v>
      </c>
      <c r="QD22">
        <v>90</v>
      </c>
      <c r="QE22">
        <v>29462</v>
      </c>
      <c r="QF22">
        <v>105</v>
      </c>
      <c r="QG22">
        <v>29370</v>
      </c>
      <c r="QH22">
        <v>197</v>
      </c>
      <c r="QI22">
        <v>29370</v>
      </c>
      <c r="QJ22">
        <v>0</v>
      </c>
      <c r="QK22">
        <v>92</v>
      </c>
      <c r="QL22">
        <v>105</v>
      </c>
      <c r="QM22">
        <v>30194</v>
      </c>
      <c r="QN22">
        <v>120</v>
      </c>
      <c r="QO22">
        <v>30102</v>
      </c>
      <c r="QP22">
        <v>212</v>
      </c>
      <c r="QQ22">
        <v>30102</v>
      </c>
      <c r="QR22">
        <v>0</v>
      </c>
      <c r="QS22">
        <v>92</v>
      </c>
      <c r="QT22">
        <v>120</v>
      </c>
      <c r="QU22">
        <v>30838</v>
      </c>
      <c r="QV22">
        <v>135</v>
      </c>
      <c r="QW22">
        <v>30746</v>
      </c>
      <c r="QX22">
        <v>227</v>
      </c>
      <c r="QY22">
        <v>30746</v>
      </c>
      <c r="QZ22">
        <v>0</v>
      </c>
      <c r="RA22">
        <v>92</v>
      </c>
      <c r="RB22">
        <v>135</v>
      </c>
      <c r="RC22">
        <v>31411</v>
      </c>
      <c r="RD22">
        <v>150</v>
      </c>
      <c r="RE22">
        <v>31319</v>
      </c>
      <c r="RF22">
        <v>242</v>
      </c>
      <c r="RG22">
        <v>31319</v>
      </c>
      <c r="RH22">
        <v>0</v>
      </c>
      <c r="RI22">
        <v>92</v>
      </c>
      <c r="RJ22">
        <v>150</v>
      </c>
      <c r="RK22">
        <v>31920</v>
      </c>
      <c r="RL22">
        <v>165</v>
      </c>
      <c r="RM22">
        <v>31828</v>
      </c>
      <c r="RN22">
        <v>257</v>
      </c>
      <c r="RO22">
        <v>31828</v>
      </c>
      <c r="RP22">
        <v>0</v>
      </c>
      <c r="RQ22">
        <v>92</v>
      </c>
      <c r="RR22">
        <v>165</v>
      </c>
      <c r="RS22">
        <v>20720</v>
      </c>
      <c r="RT22">
        <v>0</v>
      </c>
      <c r="RU22">
        <v>19250</v>
      </c>
      <c r="RV22">
        <v>0</v>
      </c>
      <c r="RW22">
        <v>19250</v>
      </c>
      <c r="RX22">
        <v>0</v>
      </c>
      <c r="RY22">
        <v>0</v>
      </c>
      <c r="RZ22">
        <v>0</v>
      </c>
      <c r="SA22">
        <v>19250</v>
      </c>
      <c r="SB22">
        <v>19594</v>
      </c>
      <c r="SC22">
        <v>0</v>
      </c>
      <c r="SD22">
        <v>19513</v>
      </c>
      <c r="SE22">
        <v>0</v>
      </c>
      <c r="SF22">
        <v>19513</v>
      </c>
      <c r="SG22">
        <v>0</v>
      </c>
      <c r="SH22">
        <v>0</v>
      </c>
      <c r="SI22">
        <v>0</v>
      </c>
      <c r="SJ22">
        <v>19513</v>
      </c>
      <c r="SK22">
        <v>22659</v>
      </c>
      <c r="SL22">
        <v>0</v>
      </c>
      <c r="SM22">
        <v>22563</v>
      </c>
      <c r="SN22">
        <v>0</v>
      </c>
      <c r="SO22">
        <v>22563</v>
      </c>
      <c r="SP22">
        <v>0</v>
      </c>
      <c r="SQ22">
        <v>0</v>
      </c>
      <c r="SR22">
        <v>0</v>
      </c>
      <c r="SS22">
        <v>22563</v>
      </c>
      <c r="ST22">
        <v>24760</v>
      </c>
      <c r="SU22">
        <v>0</v>
      </c>
      <c r="SV22">
        <v>24649</v>
      </c>
      <c r="SW22">
        <v>0</v>
      </c>
      <c r="SX22">
        <v>24649</v>
      </c>
      <c r="SY22">
        <v>0</v>
      </c>
      <c r="SZ22">
        <v>0</v>
      </c>
      <c r="TA22">
        <v>0</v>
      </c>
      <c r="TB22">
        <v>24649</v>
      </c>
      <c r="TC22">
        <v>26307</v>
      </c>
      <c r="TD22">
        <v>0</v>
      </c>
      <c r="TE22">
        <v>26181</v>
      </c>
      <c r="TF22">
        <v>0</v>
      </c>
      <c r="TG22">
        <v>26181</v>
      </c>
      <c r="TH22">
        <v>0</v>
      </c>
      <c r="TI22">
        <v>0</v>
      </c>
      <c r="TJ22">
        <v>0</v>
      </c>
      <c r="TK22">
        <v>26181</v>
      </c>
      <c r="TL22">
        <v>27562</v>
      </c>
      <c r="TM22">
        <v>0</v>
      </c>
      <c r="TN22">
        <v>27421</v>
      </c>
      <c r="TO22">
        <v>0</v>
      </c>
      <c r="TP22">
        <v>27421</v>
      </c>
      <c r="TQ22">
        <v>0</v>
      </c>
      <c r="TR22">
        <v>0</v>
      </c>
      <c r="TS22">
        <v>0</v>
      </c>
      <c r="TT22">
        <v>27421</v>
      </c>
      <c r="TU22">
        <v>28633</v>
      </c>
      <c r="TV22">
        <v>0</v>
      </c>
      <c r="TW22">
        <v>28477</v>
      </c>
      <c r="TX22">
        <v>0</v>
      </c>
      <c r="TY22">
        <v>28477</v>
      </c>
      <c r="TZ22">
        <v>0</v>
      </c>
      <c r="UA22">
        <v>0</v>
      </c>
      <c r="UB22">
        <v>0</v>
      </c>
      <c r="UC22">
        <v>28477</v>
      </c>
      <c r="UD22">
        <v>29509</v>
      </c>
      <c r="UE22">
        <v>0</v>
      </c>
      <c r="UF22">
        <v>29338</v>
      </c>
      <c r="UG22">
        <v>0</v>
      </c>
      <c r="UH22">
        <v>29338</v>
      </c>
      <c r="UI22">
        <v>0</v>
      </c>
      <c r="UJ22">
        <v>0</v>
      </c>
      <c r="UK22">
        <v>0</v>
      </c>
      <c r="UL22">
        <v>29338</v>
      </c>
      <c r="UM22">
        <v>30256</v>
      </c>
      <c r="UN22">
        <v>0</v>
      </c>
      <c r="UO22">
        <v>30070</v>
      </c>
      <c r="UP22">
        <v>0</v>
      </c>
      <c r="UQ22">
        <v>30070</v>
      </c>
      <c r="UR22">
        <v>0</v>
      </c>
      <c r="US22">
        <v>0</v>
      </c>
      <c r="UT22">
        <v>0</v>
      </c>
      <c r="UU22">
        <v>30070</v>
      </c>
      <c r="UV22">
        <v>30915</v>
      </c>
      <c r="UW22">
        <v>0</v>
      </c>
      <c r="UX22">
        <v>30714</v>
      </c>
      <c r="UY22">
        <v>0</v>
      </c>
      <c r="UZ22">
        <v>30714</v>
      </c>
      <c r="VA22">
        <v>0</v>
      </c>
      <c r="VB22">
        <v>0</v>
      </c>
      <c r="VC22">
        <v>0</v>
      </c>
      <c r="VD22">
        <v>30714</v>
      </c>
      <c r="VE22">
        <v>31503</v>
      </c>
      <c r="VF22">
        <v>0</v>
      </c>
      <c r="VG22">
        <v>31287</v>
      </c>
      <c r="VH22">
        <v>0</v>
      </c>
      <c r="VI22">
        <v>31287</v>
      </c>
      <c r="VJ22">
        <v>0</v>
      </c>
      <c r="VK22">
        <v>0</v>
      </c>
      <c r="VL22">
        <v>0</v>
      </c>
      <c r="VM22">
        <v>31287</v>
      </c>
      <c r="VN22">
        <v>32027</v>
      </c>
      <c r="VO22">
        <v>0</v>
      </c>
      <c r="VP22">
        <v>31796</v>
      </c>
      <c r="VQ22">
        <v>0</v>
      </c>
      <c r="VR22">
        <v>31796</v>
      </c>
      <c r="VS22">
        <v>0</v>
      </c>
      <c r="VT22">
        <v>0</v>
      </c>
      <c r="VU22">
        <v>0</v>
      </c>
      <c r="VV22">
        <v>31796</v>
      </c>
      <c r="VW22">
        <v>19615</v>
      </c>
      <c r="VX22">
        <v>0</v>
      </c>
      <c r="VY22">
        <v>19550</v>
      </c>
      <c r="VZ22">
        <v>0</v>
      </c>
      <c r="WA22">
        <v>19550</v>
      </c>
      <c r="WB22">
        <v>0</v>
      </c>
      <c r="WC22">
        <v>0</v>
      </c>
      <c r="WD22">
        <v>0</v>
      </c>
      <c r="WE22">
        <v>19550</v>
      </c>
      <c r="WF22">
        <v>22680</v>
      </c>
      <c r="WG22">
        <v>0</v>
      </c>
      <c r="WH22">
        <v>22600</v>
      </c>
      <c r="WI22">
        <v>0</v>
      </c>
      <c r="WJ22">
        <v>22600</v>
      </c>
      <c r="WK22">
        <v>0</v>
      </c>
      <c r="WL22">
        <v>0</v>
      </c>
      <c r="WM22">
        <v>0</v>
      </c>
      <c r="WN22">
        <v>22600</v>
      </c>
      <c r="WO22">
        <v>24773</v>
      </c>
      <c r="WP22">
        <v>0</v>
      </c>
      <c r="WQ22">
        <v>24681</v>
      </c>
      <c r="WR22">
        <v>0</v>
      </c>
      <c r="WS22">
        <v>24681</v>
      </c>
      <c r="WT22">
        <v>0</v>
      </c>
      <c r="WU22">
        <v>0</v>
      </c>
      <c r="WV22">
        <v>0</v>
      </c>
      <c r="WW22">
        <v>24681</v>
      </c>
      <c r="WX22">
        <v>26305</v>
      </c>
      <c r="WY22">
        <v>0</v>
      </c>
      <c r="WZ22">
        <v>26213</v>
      </c>
      <c r="XA22">
        <v>0</v>
      </c>
      <c r="XB22">
        <v>26213</v>
      </c>
      <c r="XC22">
        <v>0</v>
      </c>
      <c r="XD22">
        <v>0</v>
      </c>
      <c r="XE22">
        <v>0</v>
      </c>
      <c r="XF22">
        <v>26213</v>
      </c>
      <c r="XG22">
        <v>27545</v>
      </c>
      <c r="XH22">
        <v>0</v>
      </c>
      <c r="XI22">
        <v>27453</v>
      </c>
      <c r="XJ22">
        <v>0</v>
      </c>
      <c r="XK22">
        <v>27453</v>
      </c>
      <c r="XL22">
        <v>0</v>
      </c>
      <c r="XM22">
        <v>0</v>
      </c>
      <c r="XN22">
        <v>0</v>
      </c>
      <c r="XO22">
        <v>27453</v>
      </c>
      <c r="XP22">
        <v>28601</v>
      </c>
      <c r="XQ22">
        <v>0</v>
      </c>
      <c r="XR22">
        <v>28509</v>
      </c>
      <c r="XS22">
        <v>0</v>
      </c>
      <c r="XT22">
        <v>28509</v>
      </c>
      <c r="XU22">
        <v>0</v>
      </c>
      <c r="XV22">
        <v>0</v>
      </c>
      <c r="XW22">
        <v>0</v>
      </c>
      <c r="XX22">
        <v>28509</v>
      </c>
      <c r="XY22">
        <v>29462</v>
      </c>
      <c r="XZ22">
        <v>0</v>
      </c>
      <c r="YA22">
        <v>29370</v>
      </c>
      <c r="YB22">
        <v>0</v>
      </c>
      <c r="YC22">
        <v>29370</v>
      </c>
      <c r="YD22">
        <v>0</v>
      </c>
      <c r="YE22">
        <v>0</v>
      </c>
      <c r="YF22">
        <v>0</v>
      </c>
      <c r="YG22">
        <v>29370</v>
      </c>
      <c r="YH22">
        <v>30194</v>
      </c>
      <c r="YI22">
        <v>0</v>
      </c>
      <c r="YJ22">
        <v>30102</v>
      </c>
      <c r="YK22">
        <v>0</v>
      </c>
      <c r="YL22">
        <v>30102</v>
      </c>
      <c r="YM22">
        <v>0</v>
      </c>
      <c r="YN22">
        <v>0</v>
      </c>
      <c r="YO22">
        <v>0</v>
      </c>
      <c r="YP22">
        <v>30102</v>
      </c>
      <c r="YQ22">
        <v>30838</v>
      </c>
      <c r="YR22">
        <v>0</v>
      </c>
      <c r="YS22">
        <v>30746</v>
      </c>
      <c r="YT22">
        <v>0</v>
      </c>
      <c r="YU22">
        <v>30746</v>
      </c>
      <c r="YV22">
        <v>0</v>
      </c>
      <c r="YW22">
        <v>0</v>
      </c>
      <c r="YX22">
        <v>0</v>
      </c>
      <c r="YY22">
        <v>30746</v>
      </c>
      <c r="YZ22">
        <v>31411</v>
      </c>
      <c r="ZA22">
        <v>0</v>
      </c>
      <c r="ZB22">
        <v>31319</v>
      </c>
      <c r="ZC22">
        <v>0</v>
      </c>
      <c r="ZD22">
        <v>31319</v>
      </c>
      <c r="ZE22">
        <v>0</v>
      </c>
      <c r="ZF22">
        <v>0</v>
      </c>
      <c r="ZG22">
        <v>0</v>
      </c>
      <c r="ZH22">
        <v>31319</v>
      </c>
      <c r="ZI22">
        <v>31920</v>
      </c>
      <c r="ZJ22">
        <v>0</v>
      </c>
      <c r="ZK22">
        <v>31828</v>
      </c>
      <c r="ZL22">
        <v>0</v>
      </c>
      <c r="ZM22">
        <v>31828</v>
      </c>
      <c r="ZN22">
        <v>0</v>
      </c>
      <c r="ZO22">
        <v>0</v>
      </c>
      <c r="ZP22">
        <v>0</v>
      </c>
      <c r="ZQ22">
        <v>31828</v>
      </c>
      <c r="ZR22">
        <v>54.786999999999999</v>
      </c>
      <c r="ZS22">
        <v>0</v>
      </c>
      <c r="ZT22">
        <v>50.9</v>
      </c>
      <c r="ZU22">
        <v>0</v>
      </c>
      <c r="ZV22">
        <v>54.786999999999999</v>
      </c>
      <c r="ZW22">
        <v>50.9</v>
      </c>
      <c r="ZX22">
        <v>50.9</v>
      </c>
      <c r="ZY22">
        <v>0</v>
      </c>
      <c r="ZZ22">
        <v>0</v>
      </c>
      <c r="AAA22">
        <v>0</v>
      </c>
      <c r="AAB22">
        <v>99.822000000000003</v>
      </c>
      <c r="AAC22">
        <v>0</v>
      </c>
      <c r="AAD22">
        <v>99.409000000000006</v>
      </c>
      <c r="AAE22">
        <v>0</v>
      </c>
      <c r="AAF22">
        <v>99.822000000000003</v>
      </c>
      <c r="AAG22">
        <v>99.409000000000006</v>
      </c>
      <c r="AAH22">
        <v>99.409000000000006</v>
      </c>
      <c r="AAI22">
        <v>0</v>
      </c>
      <c r="AAJ22">
        <v>0</v>
      </c>
      <c r="AAK22">
        <v>0</v>
      </c>
      <c r="AAL22">
        <v>99.775000000000006</v>
      </c>
      <c r="AAM22">
        <v>0</v>
      </c>
      <c r="AAN22">
        <v>99.352999999999994</v>
      </c>
      <c r="AAO22">
        <v>0</v>
      </c>
      <c r="AAP22">
        <v>99.775000000000006</v>
      </c>
      <c r="AAQ22">
        <v>99.352999999999994</v>
      </c>
      <c r="AAR22">
        <v>99.352999999999994</v>
      </c>
      <c r="AAS22">
        <v>0</v>
      </c>
      <c r="AAT22">
        <v>0</v>
      </c>
      <c r="AAU22">
        <v>0</v>
      </c>
      <c r="AAV22">
        <v>99.766000000000005</v>
      </c>
      <c r="AAW22">
        <v>0</v>
      </c>
      <c r="AAX22">
        <v>99.319000000000003</v>
      </c>
      <c r="AAY22">
        <v>0</v>
      </c>
      <c r="AAZ22">
        <v>99.766000000000005</v>
      </c>
      <c r="ABA22">
        <v>99.319000000000003</v>
      </c>
      <c r="ABB22">
        <v>99.319000000000003</v>
      </c>
      <c r="ABC22">
        <v>0</v>
      </c>
      <c r="ABD22">
        <v>0</v>
      </c>
      <c r="ABE22">
        <v>0</v>
      </c>
      <c r="ABF22">
        <v>99.78</v>
      </c>
      <c r="ABG22">
        <v>0</v>
      </c>
      <c r="ABH22">
        <v>99.302000000000007</v>
      </c>
      <c r="ABI22">
        <v>0</v>
      </c>
      <c r="ABJ22">
        <v>99.78</v>
      </c>
      <c r="ABK22">
        <v>99.302000000000007</v>
      </c>
      <c r="ABL22">
        <v>99.302000000000007</v>
      </c>
      <c r="ABM22">
        <v>0</v>
      </c>
      <c r="ABN22">
        <v>0</v>
      </c>
      <c r="ABO22">
        <v>0</v>
      </c>
      <c r="ABP22">
        <v>99.79</v>
      </c>
      <c r="ABQ22">
        <v>0</v>
      </c>
      <c r="ABR22">
        <v>99.28</v>
      </c>
      <c r="ABS22">
        <v>0</v>
      </c>
      <c r="ABT22">
        <v>99.79</v>
      </c>
      <c r="ABU22">
        <v>99.28</v>
      </c>
      <c r="ABV22">
        <v>99.28</v>
      </c>
      <c r="ABW22">
        <v>0</v>
      </c>
      <c r="ABX22">
        <v>0</v>
      </c>
      <c r="ABY22">
        <v>0</v>
      </c>
      <c r="ABZ22">
        <v>99.798000000000002</v>
      </c>
      <c r="ACA22">
        <v>0</v>
      </c>
      <c r="ACB22">
        <v>99.254000000000005</v>
      </c>
      <c r="ACC22">
        <v>0</v>
      </c>
      <c r="ACD22">
        <v>99.798000000000002</v>
      </c>
      <c r="ACE22">
        <v>99.254000000000005</v>
      </c>
      <c r="ACF22">
        <v>99.254000000000005</v>
      </c>
      <c r="ACG22">
        <v>0</v>
      </c>
      <c r="ACH22">
        <v>0</v>
      </c>
      <c r="ACI22">
        <v>0</v>
      </c>
      <c r="ACJ22">
        <v>99.804000000000002</v>
      </c>
      <c r="ACK22">
        <v>0</v>
      </c>
      <c r="ACL22">
        <v>99.224999999999994</v>
      </c>
      <c r="ACM22">
        <v>0</v>
      </c>
      <c r="ACN22">
        <v>99.804000000000002</v>
      </c>
      <c r="ACO22">
        <v>99.224999999999994</v>
      </c>
      <c r="ACP22">
        <v>99.224999999999994</v>
      </c>
      <c r="ACQ22">
        <v>0</v>
      </c>
      <c r="ACR22">
        <v>0</v>
      </c>
      <c r="ACS22">
        <v>0</v>
      </c>
      <c r="ACT22">
        <v>99.808999999999997</v>
      </c>
      <c r="ACU22">
        <v>0</v>
      </c>
      <c r="ACV22">
        <v>99.194999999999993</v>
      </c>
      <c r="ACW22">
        <v>0</v>
      </c>
      <c r="ACX22">
        <v>99.808999999999997</v>
      </c>
      <c r="ACY22">
        <v>99.194999999999993</v>
      </c>
      <c r="ACZ22">
        <v>99.194999999999993</v>
      </c>
      <c r="ADA22">
        <v>0</v>
      </c>
      <c r="ADB22">
        <v>0</v>
      </c>
      <c r="ADC22">
        <v>0</v>
      </c>
      <c r="ADD22">
        <v>99.813000000000002</v>
      </c>
      <c r="ADE22">
        <v>0</v>
      </c>
      <c r="ADF22">
        <v>99.164000000000001</v>
      </c>
      <c r="ADG22">
        <v>0</v>
      </c>
      <c r="ADH22">
        <v>99.813000000000002</v>
      </c>
      <c r="ADI22">
        <v>99.164000000000001</v>
      </c>
      <c r="ADJ22">
        <v>99.164000000000001</v>
      </c>
      <c r="ADK22">
        <v>0</v>
      </c>
      <c r="ADL22">
        <v>0</v>
      </c>
      <c r="ADM22">
        <v>0</v>
      </c>
      <c r="ADN22">
        <v>99.816000000000003</v>
      </c>
      <c r="ADO22">
        <v>0</v>
      </c>
      <c r="ADP22">
        <v>99.132000000000005</v>
      </c>
      <c r="ADQ22">
        <v>0</v>
      </c>
      <c r="ADR22">
        <v>99.816000000000003</v>
      </c>
      <c r="ADS22">
        <v>99.132000000000005</v>
      </c>
      <c r="ADT22">
        <v>99.132000000000005</v>
      </c>
      <c r="ADU22">
        <v>0</v>
      </c>
      <c r="ADV22">
        <v>0</v>
      </c>
      <c r="ADW22">
        <v>0</v>
      </c>
      <c r="ADX22">
        <v>99.819000000000003</v>
      </c>
      <c r="ADY22">
        <v>0</v>
      </c>
      <c r="ADZ22">
        <v>99.099000000000004</v>
      </c>
      <c r="AEA22">
        <v>0</v>
      </c>
      <c r="AEB22">
        <v>99.819000000000003</v>
      </c>
      <c r="AEC22">
        <v>99.099000000000004</v>
      </c>
      <c r="AED22">
        <v>99.099000000000004</v>
      </c>
      <c r="AEE22">
        <v>0</v>
      </c>
      <c r="AEF22">
        <v>0</v>
      </c>
      <c r="AEG22">
        <v>0</v>
      </c>
      <c r="AEH22">
        <v>99.929000000000002</v>
      </c>
      <c r="AEI22">
        <v>0</v>
      </c>
      <c r="AEJ22">
        <v>99.597999999999999</v>
      </c>
      <c r="AEK22">
        <v>0</v>
      </c>
      <c r="AEL22">
        <v>99.929000000000002</v>
      </c>
      <c r="AEM22">
        <v>99.597999999999999</v>
      </c>
      <c r="AEN22">
        <v>99.597999999999999</v>
      </c>
      <c r="AEO22">
        <v>0</v>
      </c>
      <c r="AEP22">
        <v>0</v>
      </c>
      <c r="AEQ22">
        <v>0</v>
      </c>
      <c r="AER22">
        <v>99.867999999999995</v>
      </c>
      <c r="AES22">
        <v>0</v>
      </c>
      <c r="AET22">
        <v>99.516000000000005</v>
      </c>
      <c r="AEU22">
        <v>0</v>
      </c>
      <c r="AEV22">
        <v>99.867999999999995</v>
      </c>
      <c r="AEW22">
        <v>99.516000000000005</v>
      </c>
      <c r="AEX22">
        <v>99.516000000000005</v>
      </c>
      <c r="AEY22">
        <v>0</v>
      </c>
      <c r="AEZ22">
        <v>0</v>
      </c>
      <c r="AFA22">
        <v>0</v>
      </c>
      <c r="AFB22">
        <v>99.819000000000003</v>
      </c>
      <c r="AFC22">
        <v>0</v>
      </c>
      <c r="AFD22">
        <v>99.447999999999993</v>
      </c>
      <c r="AFE22">
        <v>0</v>
      </c>
      <c r="AFF22">
        <v>99.819000000000003</v>
      </c>
      <c r="AFG22">
        <v>99.447999999999993</v>
      </c>
      <c r="AFH22">
        <v>99.447999999999993</v>
      </c>
      <c r="AFI22">
        <v>0</v>
      </c>
      <c r="AFJ22">
        <v>0</v>
      </c>
      <c r="AFK22">
        <v>0</v>
      </c>
      <c r="AFL22">
        <v>99.772000000000006</v>
      </c>
      <c r="AFM22">
        <v>0</v>
      </c>
      <c r="AFN22">
        <v>99.423000000000002</v>
      </c>
      <c r="AFO22">
        <v>0</v>
      </c>
      <c r="AFP22">
        <v>99.772000000000006</v>
      </c>
      <c r="AFQ22">
        <v>99.423000000000002</v>
      </c>
      <c r="AFR22">
        <v>99.423000000000002</v>
      </c>
      <c r="AFS22">
        <v>0</v>
      </c>
      <c r="AFT22">
        <v>0</v>
      </c>
      <c r="AFU22">
        <v>0</v>
      </c>
      <c r="AFV22">
        <v>99.727999999999994</v>
      </c>
      <c r="AFW22">
        <v>0</v>
      </c>
      <c r="AFX22">
        <v>99.394999999999996</v>
      </c>
      <c r="AFY22">
        <v>0</v>
      </c>
      <c r="AFZ22">
        <v>99.727999999999994</v>
      </c>
      <c r="AGA22">
        <v>99.394999999999996</v>
      </c>
      <c r="AGB22">
        <v>99.394999999999996</v>
      </c>
      <c r="AGC22">
        <v>0</v>
      </c>
      <c r="AGD22">
        <v>0</v>
      </c>
      <c r="AGE22">
        <v>0</v>
      </c>
      <c r="AGF22">
        <v>99.686000000000007</v>
      </c>
      <c r="AGG22">
        <v>0</v>
      </c>
      <c r="AGH22">
        <v>99.366</v>
      </c>
      <c r="AGI22">
        <v>0</v>
      </c>
      <c r="AGJ22">
        <v>99.686000000000007</v>
      </c>
      <c r="AGK22">
        <v>99.366</v>
      </c>
      <c r="AGL22">
        <v>99.366</v>
      </c>
      <c r="AGM22">
        <v>0</v>
      </c>
      <c r="AGN22">
        <v>0</v>
      </c>
      <c r="AGO22">
        <v>0</v>
      </c>
      <c r="AGP22">
        <v>99.644999999999996</v>
      </c>
      <c r="AGQ22">
        <v>0</v>
      </c>
      <c r="AGR22">
        <v>99.334000000000003</v>
      </c>
      <c r="AGS22">
        <v>0</v>
      </c>
      <c r="AGT22">
        <v>99.644999999999996</v>
      </c>
      <c r="AGU22">
        <v>99.334000000000003</v>
      </c>
      <c r="AGV22">
        <v>99.334000000000003</v>
      </c>
      <c r="AGW22">
        <v>0</v>
      </c>
      <c r="AGX22">
        <v>0</v>
      </c>
      <c r="AGY22">
        <v>0</v>
      </c>
      <c r="AGZ22">
        <v>99.603999999999999</v>
      </c>
      <c r="AHA22">
        <v>0</v>
      </c>
      <c r="AHB22">
        <v>99.301000000000002</v>
      </c>
      <c r="AHC22">
        <v>0</v>
      </c>
      <c r="AHD22">
        <v>99.603999999999999</v>
      </c>
      <c r="AHE22">
        <v>99.301000000000002</v>
      </c>
      <c r="AHF22">
        <v>99.301000000000002</v>
      </c>
      <c r="AHG22">
        <v>0</v>
      </c>
      <c r="AHH22">
        <v>0</v>
      </c>
      <c r="AHI22">
        <v>0</v>
      </c>
      <c r="AHJ22">
        <v>99.563999999999993</v>
      </c>
      <c r="AHK22">
        <v>0</v>
      </c>
      <c r="AHL22">
        <v>99.266999999999996</v>
      </c>
      <c r="AHM22">
        <v>0</v>
      </c>
      <c r="AHN22">
        <v>99.563999999999993</v>
      </c>
      <c r="AHO22">
        <v>99.266999999999996</v>
      </c>
      <c r="AHP22">
        <v>99.266999999999996</v>
      </c>
      <c r="AHQ22">
        <v>0</v>
      </c>
      <c r="AHR22">
        <v>0</v>
      </c>
      <c r="AHS22">
        <v>0</v>
      </c>
      <c r="AHT22">
        <v>99.525000000000006</v>
      </c>
      <c r="AHU22">
        <v>0</v>
      </c>
      <c r="AHV22">
        <v>99.233000000000004</v>
      </c>
      <c r="AHW22">
        <v>0</v>
      </c>
      <c r="AHX22">
        <v>99.525000000000006</v>
      </c>
      <c r="AHY22">
        <v>99.233000000000004</v>
      </c>
      <c r="AHZ22">
        <v>99.233000000000004</v>
      </c>
      <c r="AIA22">
        <v>0</v>
      </c>
      <c r="AIB22">
        <v>0</v>
      </c>
      <c r="AIC22">
        <v>0</v>
      </c>
      <c r="AID22">
        <v>99.486000000000004</v>
      </c>
      <c r="AIE22">
        <v>0</v>
      </c>
      <c r="AIF22">
        <v>99.198999999999998</v>
      </c>
      <c r="AIG22">
        <v>0</v>
      </c>
      <c r="AIH22">
        <v>99.486000000000004</v>
      </c>
      <c r="AII22">
        <v>99.198999999999998</v>
      </c>
      <c r="AIJ22">
        <v>99.198999999999998</v>
      </c>
      <c r="AIK22">
        <v>0</v>
      </c>
      <c r="AIL22">
        <v>0</v>
      </c>
      <c r="AIM22">
        <v>0</v>
      </c>
      <c r="AIN22">
        <v>21262</v>
      </c>
      <c r="AIO22">
        <v>0</v>
      </c>
      <c r="AIP22">
        <v>21262</v>
      </c>
      <c r="AIQ22">
        <v>0</v>
      </c>
      <c r="AIR22">
        <v>21262</v>
      </c>
      <c r="AIS22">
        <v>0</v>
      </c>
      <c r="AIT22">
        <v>0</v>
      </c>
      <c r="AIU22">
        <v>0</v>
      </c>
    </row>
    <row r="23" spans="1:931" x14ac:dyDescent="0.25">
      <c r="A23" t="s">
        <v>944</v>
      </c>
      <c r="B23">
        <v>22874</v>
      </c>
      <c r="C23">
        <v>0</v>
      </c>
      <c r="D23">
        <v>22874</v>
      </c>
      <c r="E23">
        <v>6686</v>
      </c>
      <c r="F23">
        <v>16644</v>
      </c>
      <c r="G23">
        <v>18570</v>
      </c>
      <c r="H23">
        <v>19525</v>
      </c>
      <c r="I23">
        <v>20133</v>
      </c>
      <c r="J23">
        <v>20567</v>
      </c>
      <c r="K23">
        <v>20917</v>
      </c>
      <c r="L23">
        <v>21218</v>
      </c>
      <c r="M23">
        <v>21466</v>
      </c>
      <c r="N23">
        <v>21673</v>
      </c>
      <c r="O23">
        <v>21865</v>
      </c>
      <c r="P23">
        <v>22026</v>
      </c>
      <c r="Q23">
        <v>4885</v>
      </c>
      <c r="R23">
        <v>5498</v>
      </c>
      <c r="S23">
        <v>5821</v>
      </c>
      <c r="T23">
        <v>6007</v>
      </c>
      <c r="U23">
        <v>6130</v>
      </c>
      <c r="V23">
        <v>6222</v>
      </c>
      <c r="W23">
        <v>6297</v>
      </c>
      <c r="X23">
        <v>6367</v>
      </c>
      <c r="Y23">
        <v>6423</v>
      </c>
      <c r="Z23">
        <v>6479</v>
      </c>
      <c r="AA23">
        <v>6519</v>
      </c>
      <c r="AB23">
        <v>99.521000000000001</v>
      </c>
      <c r="AC23">
        <v>99.260999999999996</v>
      </c>
      <c r="AD23">
        <v>99.257000000000005</v>
      </c>
      <c r="AE23">
        <v>99.283000000000001</v>
      </c>
      <c r="AF23">
        <v>99.305000000000007</v>
      </c>
      <c r="AG23">
        <v>99.319000000000003</v>
      </c>
      <c r="AH23">
        <v>99.331000000000003</v>
      </c>
      <c r="AI23">
        <v>99.34</v>
      </c>
      <c r="AJ23">
        <v>99.347999999999999</v>
      </c>
      <c r="AK23">
        <v>99.353999999999999</v>
      </c>
      <c r="AL23">
        <v>99.36</v>
      </c>
      <c r="AM23">
        <v>99.364000000000004</v>
      </c>
      <c r="AN23">
        <v>99.664000000000001</v>
      </c>
      <c r="AO23">
        <v>99.623000000000005</v>
      </c>
      <c r="AP23">
        <v>99.600999999999999</v>
      </c>
      <c r="AQ23">
        <v>99.572999999999993</v>
      </c>
      <c r="AR23">
        <v>99.543000000000006</v>
      </c>
      <c r="AS23">
        <v>99.540999999999997</v>
      </c>
      <c r="AT23">
        <v>99.548000000000002</v>
      </c>
      <c r="AU23">
        <v>99.552999999999997</v>
      </c>
      <c r="AV23">
        <v>99.557000000000002</v>
      </c>
      <c r="AW23">
        <v>99.561000000000007</v>
      </c>
      <c r="AX23">
        <v>99.563999999999993</v>
      </c>
      <c r="AY23">
        <v>4885</v>
      </c>
      <c r="AZ23">
        <v>5498</v>
      </c>
      <c r="BA23">
        <v>5821</v>
      </c>
      <c r="BB23">
        <v>6007</v>
      </c>
      <c r="BC23">
        <v>6130</v>
      </c>
      <c r="BD23">
        <v>6222</v>
      </c>
      <c r="BE23">
        <v>6297</v>
      </c>
      <c r="BF23">
        <v>6367</v>
      </c>
      <c r="BG23">
        <v>6423</v>
      </c>
      <c r="BH23">
        <v>6479</v>
      </c>
      <c r="BI23">
        <v>6519</v>
      </c>
      <c r="BJ23">
        <v>0.45</v>
      </c>
      <c r="BK23">
        <v>0.8</v>
      </c>
      <c r="BL23">
        <v>0.996</v>
      </c>
      <c r="BM23">
        <v>1.099</v>
      </c>
      <c r="BN23">
        <v>1.2070000000000001</v>
      </c>
      <c r="BO23">
        <v>1.2210000000000001</v>
      </c>
      <c r="BP23">
        <v>1.2070000000000001</v>
      </c>
      <c r="BQ23">
        <v>1.194</v>
      </c>
      <c r="BR23">
        <v>1.1830000000000001</v>
      </c>
      <c r="BS23">
        <v>1.173</v>
      </c>
      <c r="BT23">
        <v>1.1659999999999999</v>
      </c>
      <c r="BU23">
        <v>0.20499999999999999</v>
      </c>
      <c r="BV23">
        <v>0.45500000000000002</v>
      </c>
      <c r="BW23">
        <v>0.56699999999999995</v>
      </c>
      <c r="BX23">
        <v>0.68300000000000005</v>
      </c>
      <c r="BY23">
        <v>0.79900000000000004</v>
      </c>
      <c r="BZ23">
        <v>0.82</v>
      </c>
      <c r="CA23">
        <v>0.81</v>
      </c>
      <c r="CB23">
        <v>0.80100000000000005</v>
      </c>
      <c r="CC23">
        <v>0.79400000000000004</v>
      </c>
      <c r="CD23">
        <v>0.78700000000000003</v>
      </c>
      <c r="CE23">
        <v>0.78200000000000003</v>
      </c>
      <c r="CF23">
        <v>0.28699999999999998</v>
      </c>
      <c r="CG23">
        <v>0.6</v>
      </c>
      <c r="CH23">
        <v>0.67</v>
      </c>
      <c r="CI23">
        <v>0.64900000000000002</v>
      </c>
      <c r="CJ23">
        <v>0.63600000000000001</v>
      </c>
      <c r="CK23">
        <v>0.627</v>
      </c>
      <c r="CL23">
        <v>0.61899999999999999</v>
      </c>
      <c r="CM23">
        <v>0.61299999999999999</v>
      </c>
      <c r="CN23">
        <v>0.60699999999999998</v>
      </c>
      <c r="CO23">
        <v>0.60199999999999998</v>
      </c>
      <c r="CP23">
        <v>0.59799999999999998</v>
      </c>
      <c r="CQ23">
        <v>14</v>
      </c>
      <c r="CR23">
        <v>33</v>
      </c>
      <c r="CS23">
        <v>39</v>
      </c>
      <c r="CT23">
        <v>39</v>
      </c>
      <c r="CU23">
        <v>39</v>
      </c>
      <c r="CV23">
        <v>39</v>
      </c>
      <c r="CW23">
        <v>39</v>
      </c>
      <c r="CX23">
        <v>39</v>
      </c>
      <c r="CY23">
        <v>39</v>
      </c>
      <c r="CZ23">
        <v>39</v>
      </c>
      <c r="DA23">
        <v>39</v>
      </c>
      <c r="DB23">
        <v>10</v>
      </c>
      <c r="DC23">
        <v>25</v>
      </c>
      <c r="DD23">
        <v>33</v>
      </c>
      <c r="DE23">
        <v>41</v>
      </c>
      <c r="DF23">
        <v>49</v>
      </c>
      <c r="DG23">
        <v>51</v>
      </c>
      <c r="DH23">
        <v>51</v>
      </c>
      <c r="DI23">
        <v>51</v>
      </c>
      <c r="DJ23">
        <v>51</v>
      </c>
      <c r="DK23">
        <v>51</v>
      </c>
      <c r="DL23">
        <v>51</v>
      </c>
      <c r="DM23">
        <v>22</v>
      </c>
      <c r="DN23">
        <v>44</v>
      </c>
      <c r="DO23">
        <v>58</v>
      </c>
      <c r="DP23">
        <v>66</v>
      </c>
      <c r="DQ23">
        <v>74</v>
      </c>
      <c r="DR23">
        <v>76</v>
      </c>
      <c r="DS23">
        <v>76</v>
      </c>
      <c r="DT23">
        <v>76</v>
      </c>
      <c r="DU23">
        <v>76</v>
      </c>
      <c r="DV23">
        <v>76</v>
      </c>
      <c r="DW23">
        <v>76</v>
      </c>
      <c r="DX23">
        <v>18445</v>
      </c>
      <c r="DY23">
        <v>19758</v>
      </c>
      <c r="DZ23">
        <v>20390</v>
      </c>
      <c r="EA23">
        <v>20812</v>
      </c>
      <c r="EB23">
        <v>21123</v>
      </c>
      <c r="EC23">
        <v>21381</v>
      </c>
      <c r="ED23">
        <v>21607</v>
      </c>
      <c r="EE23">
        <v>21785</v>
      </c>
      <c r="EF23">
        <v>21936</v>
      </c>
      <c r="EG23">
        <v>22072</v>
      </c>
      <c r="EH23">
        <v>22193</v>
      </c>
      <c r="EI23">
        <v>18318</v>
      </c>
      <c r="EJ23">
        <v>19625</v>
      </c>
      <c r="EK23">
        <v>20256</v>
      </c>
      <c r="EL23">
        <v>20674</v>
      </c>
      <c r="EM23">
        <v>20983</v>
      </c>
      <c r="EN23">
        <v>21240</v>
      </c>
      <c r="EO23">
        <v>21465</v>
      </c>
      <c r="EP23">
        <v>21642</v>
      </c>
      <c r="EQ23">
        <v>21793</v>
      </c>
      <c r="ER23">
        <v>21928</v>
      </c>
      <c r="ES23">
        <v>22049</v>
      </c>
      <c r="ET23">
        <v>99.316999999999993</v>
      </c>
      <c r="EU23">
        <v>99.326999999999998</v>
      </c>
      <c r="EV23">
        <v>99.343000000000004</v>
      </c>
      <c r="EW23">
        <v>99.340999999999994</v>
      </c>
      <c r="EX23">
        <v>99.338999999999999</v>
      </c>
      <c r="EY23">
        <v>99.340999999999994</v>
      </c>
      <c r="EZ23">
        <v>99.343999999999994</v>
      </c>
      <c r="FA23">
        <v>99.346000000000004</v>
      </c>
      <c r="FB23">
        <v>99.347999999999999</v>
      </c>
      <c r="FC23">
        <v>99.35</v>
      </c>
      <c r="FD23">
        <v>99.352000000000004</v>
      </c>
      <c r="FE23">
        <v>6655</v>
      </c>
      <c r="FF23">
        <v>99.536000000000001</v>
      </c>
      <c r="FG23">
        <v>16582</v>
      </c>
      <c r="FH23">
        <v>18501</v>
      </c>
      <c r="FI23">
        <v>19455</v>
      </c>
      <c r="FJ23">
        <v>20063</v>
      </c>
      <c r="FK23">
        <v>20497</v>
      </c>
      <c r="FL23">
        <v>20847</v>
      </c>
      <c r="FM23">
        <v>21148</v>
      </c>
      <c r="FN23">
        <v>21396</v>
      </c>
      <c r="FO23">
        <v>21603</v>
      </c>
      <c r="FP23">
        <v>21795</v>
      </c>
      <c r="FQ23">
        <v>21956</v>
      </c>
      <c r="FR23">
        <v>99.63</v>
      </c>
      <c r="FS23">
        <v>99.628</v>
      </c>
      <c r="FT23">
        <v>99.641000000000005</v>
      </c>
      <c r="FU23">
        <v>99.652000000000001</v>
      </c>
      <c r="FV23">
        <v>99.66</v>
      </c>
      <c r="FW23">
        <v>99.665000000000006</v>
      </c>
      <c r="FX23">
        <v>99.67</v>
      </c>
      <c r="FY23">
        <v>99.674000000000007</v>
      </c>
      <c r="FZ23">
        <v>99.677000000000007</v>
      </c>
      <c r="GA23">
        <v>99.68</v>
      </c>
      <c r="GB23">
        <v>99.682000000000002</v>
      </c>
      <c r="GC23">
        <v>16593</v>
      </c>
      <c r="GD23">
        <v>18506</v>
      </c>
      <c r="GE23">
        <v>19457</v>
      </c>
      <c r="GF23">
        <v>20061</v>
      </c>
      <c r="GG23">
        <v>20491</v>
      </c>
      <c r="GH23">
        <v>20840</v>
      </c>
      <c r="GI23">
        <v>21141</v>
      </c>
      <c r="GJ23">
        <v>21389</v>
      </c>
      <c r="GK23">
        <v>21596</v>
      </c>
      <c r="GL23">
        <v>21788</v>
      </c>
      <c r="GM23">
        <v>21949</v>
      </c>
      <c r="GN23">
        <v>99.694000000000003</v>
      </c>
      <c r="GO23">
        <v>99.655000000000001</v>
      </c>
      <c r="GP23">
        <v>99.652000000000001</v>
      </c>
      <c r="GQ23">
        <v>99.641999999999996</v>
      </c>
      <c r="GR23">
        <v>99.63</v>
      </c>
      <c r="GS23">
        <v>99.632000000000005</v>
      </c>
      <c r="GT23">
        <v>99.637</v>
      </c>
      <c r="GU23">
        <v>99.641000000000005</v>
      </c>
      <c r="GV23">
        <v>99.644999999999996</v>
      </c>
      <c r="GW23">
        <v>99.647999999999996</v>
      </c>
      <c r="GX23">
        <v>99.65</v>
      </c>
      <c r="GY23">
        <v>22874</v>
      </c>
      <c r="GZ23">
        <v>0</v>
      </c>
      <c r="HA23">
        <v>22874</v>
      </c>
      <c r="HB23">
        <v>0</v>
      </c>
      <c r="HC23">
        <v>22874</v>
      </c>
      <c r="HD23">
        <v>0</v>
      </c>
      <c r="HE23">
        <v>0</v>
      </c>
      <c r="HF23">
        <v>0</v>
      </c>
      <c r="HG23">
        <v>6656</v>
      </c>
      <c r="HH23">
        <v>0</v>
      </c>
      <c r="HI23">
        <v>6654</v>
      </c>
      <c r="HJ23">
        <v>2</v>
      </c>
      <c r="HK23">
        <v>6654</v>
      </c>
      <c r="HL23">
        <v>0</v>
      </c>
      <c r="HM23">
        <v>2</v>
      </c>
      <c r="HN23">
        <v>0</v>
      </c>
      <c r="HO23">
        <v>16644</v>
      </c>
      <c r="HP23">
        <v>0</v>
      </c>
      <c r="HQ23">
        <v>16644</v>
      </c>
      <c r="HR23">
        <v>0</v>
      </c>
      <c r="HS23">
        <v>16644</v>
      </c>
      <c r="HT23">
        <v>0</v>
      </c>
      <c r="HU23">
        <v>0</v>
      </c>
      <c r="HV23">
        <v>0</v>
      </c>
      <c r="HW23">
        <v>18570</v>
      </c>
      <c r="HX23">
        <v>0</v>
      </c>
      <c r="HY23">
        <v>18570</v>
      </c>
      <c r="HZ23">
        <v>0</v>
      </c>
      <c r="IA23">
        <v>18570</v>
      </c>
      <c r="IB23">
        <v>0</v>
      </c>
      <c r="IC23">
        <v>0</v>
      </c>
      <c r="ID23">
        <v>0</v>
      </c>
      <c r="IE23">
        <v>19525</v>
      </c>
      <c r="IF23">
        <v>0</v>
      </c>
      <c r="IG23">
        <v>19525</v>
      </c>
      <c r="IH23">
        <v>0</v>
      </c>
      <c r="II23">
        <v>19525</v>
      </c>
      <c r="IJ23">
        <v>0</v>
      </c>
      <c r="IK23">
        <v>0</v>
      </c>
      <c r="IL23">
        <v>0</v>
      </c>
      <c r="IM23">
        <v>20133</v>
      </c>
      <c r="IN23">
        <v>0</v>
      </c>
      <c r="IO23">
        <v>20133</v>
      </c>
      <c r="IP23">
        <v>0</v>
      </c>
      <c r="IQ23">
        <v>20133</v>
      </c>
      <c r="IR23">
        <v>0</v>
      </c>
      <c r="IS23">
        <v>0</v>
      </c>
      <c r="IT23">
        <v>0</v>
      </c>
      <c r="IU23">
        <v>20567</v>
      </c>
      <c r="IV23">
        <v>0</v>
      </c>
      <c r="IW23">
        <v>20567</v>
      </c>
      <c r="IX23">
        <v>0</v>
      </c>
      <c r="IY23">
        <v>20567</v>
      </c>
      <c r="IZ23">
        <v>0</v>
      </c>
      <c r="JA23">
        <v>0</v>
      </c>
      <c r="JB23">
        <v>0</v>
      </c>
      <c r="JC23">
        <v>20917</v>
      </c>
      <c r="JD23">
        <v>0</v>
      </c>
      <c r="JE23">
        <v>20917</v>
      </c>
      <c r="JF23">
        <v>0</v>
      </c>
      <c r="JG23">
        <v>20917</v>
      </c>
      <c r="JH23">
        <v>0</v>
      </c>
      <c r="JI23">
        <v>0</v>
      </c>
      <c r="JJ23">
        <v>0</v>
      </c>
      <c r="JK23">
        <v>21218</v>
      </c>
      <c r="JL23">
        <v>0</v>
      </c>
      <c r="JM23">
        <v>21218</v>
      </c>
      <c r="JN23">
        <v>0</v>
      </c>
      <c r="JO23">
        <v>21218</v>
      </c>
      <c r="JP23">
        <v>0</v>
      </c>
      <c r="JQ23">
        <v>0</v>
      </c>
      <c r="JR23">
        <v>0</v>
      </c>
      <c r="JS23">
        <v>21466</v>
      </c>
      <c r="JT23">
        <v>0</v>
      </c>
      <c r="JU23">
        <v>21466</v>
      </c>
      <c r="JV23">
        <v>0</v>
      </c>
      <c r="JW23">
        <v>21466</v>
      </c>
      <c r="JX23">
        <v>0</v>
      </c>
      <c r="JY23">
        <v>0</v>
      </c>
      <c r="JZ23">
        <v>0</v>
      </c>
      <c r="KA23">
        <v>21673</v>
      </c>
      <c r="KB23">
        <v>0</v>
      </c>
      <c r="KC23">
        <v>21673</v>
      </c>
      <c r="KD23">
        <v>0</v>
      </c>
      <c r="KE23">
        <v>21673</v>
      </c>
      <c r="KF23">
        <v>0</v>
      </c>
      <c r="KG23">
        <v>0</v>
      </c>
      <c r="KH23">
        <v>0</v>
      </c>
      <c r="KI23">
        <v>21865</v>
      </c>
      <c r="KJ23">
        <v>0</v>
      </c>
      <c r="KK23">
        <v>21865</v>
      </c>
      <c r="KL23">
        <v>0</v>
      </c>
      <c r="KM23">
        <v>21865</v>
      </c>
      <c r="KN23">
        <v>0</v>
      </c>
      <c r="KO23">
        <v>0</v>
      </c>
      <c r="KP23">
        <v>0</v>
      </c>
      <c r="KQ23">
        <v>22026</v>
      </c>
      <c r="KR23">
        <v>0</v>
      </c>
      <c r="KS23">
        <v>22026</v>
      </c>
      <c r="KT23">
        <v>0</v>
      </c>
      <c r="KU23">
        <v>22026</v>
      </c>
      <c r="KV23">
        <v>0</v>
      </c>
      <c r="KW23">
        <v>0</v>
      </c>
      <c r="KX23">
        <v>0</v>
      </c>
      <c r="KY23">
        <v>16644</v>
      </c>
      <c r="KZ23">
        <v>0</v>
      </c>
      <c r="LA23">
        <v>16521</v>
      </c>
      <c r="LB23">
        <v>123</v>
      </c>
      <c r="LC23">
        <v>16521</v>
      </c>
      <c r="LD23">
        <v>0</v>
      </c>
      <c r="LE23">
        <v>123</v>
      </c>
      <c r="LF23">
        <v>0</v>
      </c>
      <c r="LG23">
        <v>18570</v>
      </c>
      <c r="LH23">
        <v>0</v>
      </c>
      <c r="LI23">
        <v>18432</v>
      </c>
      <c r="LJ23">
        <v>138</v>
      </c>
      <c r="LK23">
        <v>18432</v>
      </c>
      <c r="LL23">
        <v>0</v>
      </c>
      <c r="LM23">
        <v>138</v>
      </c>
      <c r="LN23">
        <v>0</v>
      </c>
      <c r="LO23">
        <v>19525</v>
      </c>
      <c r="LP23">
        <v>0</v>
      </c>
      <c r="LQ23">
        <v>19385</v>
      </c>
      <c r="LR23">
        <v>140</v>
      </c>
      <c r="LS23">
        <v>19385</v>
      </c>
      <c r="LT23">
        <v>0</v>
      </c>
      <c r="LU23">
        <v>140</v>
      </c>
      <c r="LV23">
        <v>0</v>
      </c>
      <c r="LW23">
        <v>20133</v>
      </c>
      <c r="LX23">
        <v>0</v>
      </c>
      <c r="LY23">
        <v>19993</v>
      </c>
      <c r="LZ23">
        <v>140</v>
      </c>
      <c r="MA23">
        <v>19993</v>
      </c>
      <c r="MB23">
        <v>0</v>
      </c>
      <c r="MC23">
        <v>140</v>
      </c>
      <c r="MD23">
        <v>0</v>
      </c>
      <c r="ME23">
        <v>20567</v>
      </c>
      <c r="MF23">
        <v>0</v>
      </c>
      <c r="MG23">
        <v>20427</v>
      </c>
      <c r="MH23">
        <v>140</v>
      </c>
      <c r="MI23">
        <v>20427</v>
      </c>
      <c r="MJ23">
        <v>0</v>
      </c>
      <c r="MK23">
        <v>140</v>
      </c>
      <c r="ML23">
        <v>0</v>
      </c>
      <c r="MM23">
        <v>20917</v>
      </c>
      <c r="MN23">
        <v>0</v>
      </c>
      <c r="MO23">
        <v>20777</v>
      </c>
      <c r="MP23">
        <v>140</v>
      </c>
      <c r="MQ23">
        <v>20777</v>
      </c>
      <c r="MR23">
        <v>0</v>
      </c>
      <c r="MS23">
        <v>140</v>
      </c>
      <c r="MT23">
        <v>0</v>
      </c>
      <c r="MU23">
        <v>21218</v>
      </c>
      <c r="MV23">
        <v>0</v>
      </c>
      <c r="MW23">
        <v>21078</v>
      </c>
      <c r="MX23">
        <v>140</v>
      </c>
      <c r="MY23">
        <v>21078</v>
      </c>
      <c r="MZ23">
        <v>0</v>
      </c>
      <c r="NA23">
        <v>140</v>
      </c>
      <c r="NB23">
        <v>0</v>
      </c>
      <c r="NC23">
        <v>21466</v>
      </c>
      <c r="ND23">
        <v>0</v>
      </c>
      <c r="NE23">
        <v>21326</v>
      </c>
      <c r="NF23">
        <v>140</v>
      </c>
      <c r="NG23">
        <v>21326</v>
      </c>
      <c r="NH23">
        <v>0</v>
      </c>
      <c r="NI23">
        <v>140</v>
      </c>
      <c r="NJ23">
        <v>0</v>
      </c>
      <c r="NK23">
        <v>21673</v>
      </c>
      <c r="NL23">
        <v>0</v>
      </c>
      <c r="NM23">
        <v>21533</v>
      </c>
      <c r="NN23">
        <v>140</v>
      </c>
      <c r="NO23">
        <v>21533</v>
      </c>
      <c r="NP23">
        <v>0</v>
      </c>
      <c r="NQ23">
        <v>140</v>
      </c>
      <c r="NR23">
        <v>0</v>
      </c>
      <c r="NS23">
        <v>21865</v>
      </c>
      <c r="NT23">
        <v>0</v>
      </c>
      <c r="NU23">
        <v>21725</v>
      </c>
      <c r="NV23">
        <v>140</v>
      </c>
      <c r="NW23">
        <v>21725</v>
      </c>
      <c r="NX23">
        <v>0</v>
      </c>
      <c r="NY23">
        <v>140</v>
      </c>
      <c r="NZ23">
        <v>0</v>
      </c>
      <c r="OA23">
        <v>22026</v>
      </c>
      <c r="OB23">
        <v>0</v>
      </c>
      <c r="OC23">
        <v>21886</v>
      </c>
      <c r="OD23">
        <v>140</v>
      </c>
      <c r="OE23">
        <v>21886</v>
      </c>
      <c r="OF23">
        <v>0</v>
      </c>
      <c r="OG23">
        <v>140</v>
      </c>
      <c r="OH23">
        <v>0</v>
      </c>
      <c r="OI23">
        <v>16621</v>
      </c>
      <c r="OJ23">
        <v>23</v>
      </c>
      <c r="OK23">
        <v>16588</v>
      </c>
      <c r="OL23">
        <v>56</v>
      </c>
      <c r="OM23">
        <v>16588</v>
      </c>
      <c r="ON23">
        <v>0</v>
      </c>
      <c r="OO23">
        <v>33</v>
      </c>
      <c r="OP23">
        <v>23</v>
      </c>
      <c r="OQ23">
        <v>18541</v>
      </c>
      <c r="OR23">
        <v>29</v>
      </c>
      <c r="OS23">
        <v>18500</v>
      </c>
      <c r="OT23">
        <v>70</v>
      </c>
      <c r="OU23">
        <v>18500</v>
      </c>
      <c r="OV23">
        <v>0</v>
      </c>
      <c r="OW23">
        <v>41</v>
      </c>
      <c r="OX23">
        <v>29</v>
      </c>
      <c r="OY23">
        <v>19496</v>
      </c>
      <c r="OZ23">
        <v>29</v>
      </c>
      <c r="PA23">
        <v>19447</v>
      </c>
      <c r="PB23">
        <v>78</v>
      </c>
      <c r="PC23">
        <v>19447</v>
      </c>
      <c r="PD23">
        <v>0</v>
      </c>
      <c r="PE23">
        <v>49</v>
      </c>
      <c r="PF23">
        <v>29</v>
      </c>
      <c r="PG23">
        <v>20104</v>
      </c>
      <c r="PH23">
        <v>29</v>
      </c>
      <c r="PI23">
        <v>20047</v>
      </c>
      <c r="PJ23">
        <v>86</v>
      </c>
      <c r="PK23">
        <v>20047</v>
      </c>
      <c r="PL23">
        <v>0</v>
      </c>
      <c r="PM23">
        <v>57</v>
      </c>
      <c r="PN23">
        <v>29</v>
      </c>
      <c r="PO23">
        <v>20538</v>
      </c>
      <c r="PP23">
        <v>29</v>
      </c>
      <c r="PQ23">
        <v>20473</v>
      </c>
      <c r="PR23">
        <v>94</v>
      </c>
      <c r="PS23">
        <v>20473</v>
      </c>
      <c r="PT23">
        <v>0</v>
      </c>
      <c r="PU23">
        <v>65</v>
      </c>
      <c r="PV23">
        <v>29</v>
      </c>
      <c r="PW23">
        <v>20888</v>
      </c>
      <c r="PX23">
        <v>29</v>
      </c>
      <c r="PY23">
        <v>20821</v>
      </c>
      <c r="PZ23">
        <v>96</v>
      </c>
      <c r="QA23">
        <v>20821</v>
      </c>
      <c r="QB23">
        <v>0</v>
      </c>
      <c r="QC23">
        <v>67</v>
      </c>
      <c r="QD23">
        <v>29</v>
      </c>
      <c r="QE23">
        <v>21189</v>
      </c>
      <c r="QF23">
        <v>29</v>
      </c>
      <c r="QG23">
        <v>21122</v>
      </c>
      <c r="QH23">
        <v>96</v>
      </c>
      <c r="QI23">
        <v>21122</v>
      </c>
      <c r="QJ23">
        <v>0</v>
      </c>
      <c r="QK23">
        <v>67</v>
      </c>
      <c r="QL23">
        <v>29</v>
      </c>
      <c r="QM23">
        <v>21437</v>
      </c>
      <c r="QN23">
        <v>29</v>
      </c>
      <c r="QO23">
        <v>21370</v>
      </c>
      <c r="QP23">
        <v>96</v>
      </c>
      <c r="QQ23">
        <v>21370</v>
      </c>
      <c r="QR23">
        <v>0</v>
      </c>
      <c r="QS23">
        <v>67</v>
      </c>
      <c r="QT23">
        <v>29</v>
      </c>
      <c r="QU23">
        <v>21644</v>
      </c>
      <c r="QV23">
        <v>29</v>
      </c>
      <c r="QW23">
        <v>21577</v>
      </c>
      <c r="QX23">
        <v>96</v>
      </c>
      <c r="QY23">
        <v>21577</v>
      </c>
      <c r="QZ23">
        <v>0</v>
      </c>
      <c r="RA23">
        <v>67</v>
      </c>
      <c r="RB23">
        <v>29</v>
      </c>
      <c r="RC23">
        <v>21836</v>
      </c>
      <c r="RD23">
        <v>29</v>
      </c>
      <c r="RE23">
        <v>21769</v>
      </c>
      <c r="RF23">
        <v>96</v>
      </c>
      <c r="RG23">
        <v>21769</v>
      </c>
      <c r="RH23">
        <v>0</v>
      </c>
      <c r="RI23">
        <v>67</v>
      </c>
      <c r="RJ23">
        <v>29</v>
      </c>
      <c r="RK23">
        <v>21997</v>
      </c>
      <c r="RL23">
        <v>29</v>
      </c>
      <c r="RM23">
        <v>21930</v>
      </c>
      <c r="RN23">
        <v>96</v>
      </c>
      <c r="RO23">
        <v>21930</v>
      </c>
      <c r="RP23">
        <v>0</v>
      </c>
      <c r="RQ23">
        <v>67</v>
      </c>
      <c r="RR23">
        <v>29</v>
      </c>
      <c r="RS23">
        <v>6656</v>
      </c>
      <c r="RT23">
        <v>0</v>
      </c>
      <c r="RU23">
        <v>6654</v>
      </c>
      <c r="RV23">
        <v>0</v>
      </c>
      <c r="RW23">
        <v>6654</v>
      </c>
      <c r="RX23">
        <v>0</v>
      </c>
      <c r="RY23">
        <v>0</v>
      </c>
      <c r="RZ23">
        <v>0</v>
      </c>
      <c r="SA23">
        <v>6654</v>
      </c>
      <c r="SB23">
        <v>16644</v>
      </c>
      <c r="SC23">
        <v>0</v>
      </c>
      <c r="SD23">
        <v>16521</v>
      </c>
      <c r="SE23">
        <v>0</v>
      </c>
      <c r="SF23">
        <v>16521</v>
      </c>
      <c r="SG23">
        <v>0</v>
      </c>
      <c r="SH23">
        <v>0</v>
      </c>
      <c r="SI23">
        <v>0</v>
      </c>
      <c r="SJ23">
        <v>16521</v>
      </c>
      <c r="SK23">
        <v>18570</v>
      </c>
      <c r="SL23">
        <v>0</v>
      </c>
      <c r="SM23">
        <v>18432</v>
      </c>
      <c r="SN23">
        <v>0</v>
      </c>
      <c r="SO23">
        <v>18432</v>
      </c>
      <c r="SP23">
        <v>0</v>
      </c>
      <c r="SQ23">
        <v>0</v>
      </c>
      <c r="SR23">
        <v>0</v>
      </c>
      <c r="SS23">
        <v>18432</v>
      </c>
      <c r="ST23">
        <v>19525</v>
      </c>
      <c r="SU23">
        <v>0</v>
      </c>
      <c r="SV23">
        <v>19385</v>
      </c>
      <c r="SW23">
        <v>0</v>
      </c>
      <c r="SX23">
        <v>19385</v>
      </c>
      <c r="SY23">
        <v>0</v>
      </c>
      <c r="SZ23">
        <v>0</v>
      </c>
      <c r="TA23">
        <v>0</v>
      </c>
      <c r="TB23">
        <v>19385</v>
      </c>
      <c r="TC23">
        <v>20133</v>
      </c>
      <c r="TD23">
        <v>0</v>
      </c>
      <c r="TE23">
        <v>19993</v>
      </c>
      <c r="TF23">
        <v>0</v>
      </c>
      <c r="TG23">
        <v>19993</v>
      </c>
      <c r="TH23">
        <v>0</v>
      </c>
      <c r="TI23">
        <v>0</v>
      </c>
      <c r="TJ23">
        <v>0</v>
      </c>
      <c r="TK23">
        <v>19993</v>
      </c>
      <c r="TL23">
        <v>20567</v>
      </c>
      <c r="TM23">
        <v>0</v>
      </c>
      <c r="TN23">
        <v>20427</v>
      </c>
      <c r="TO23">
        <v>0</v>
      </c>
      <c r="TP23">
        <v>20427</v>
      </c>
      <c r="TQ23">
        <v>0</v>
      </c>
      <c r="TR23">
        <v>0</v>
      </c>
      <c r="TS23">
        <v>0</v>
      </c>
      <c r="TT23">
        <v>20427</v>
      </c>
      <c r="TU23">
        <v>20917</v>
      </c>
      <c r="TV23">
        <v>0</v>
      </c>
      <c r="TW23">
        <v>20777</v>
      </c>
      <c r="TX23">
        <v>0</v>
      </c>
      <c r="TY23">
        <v>20777</v>
      </c>
      <c r="TZ23">
        <v>0</v>
      </c>
      <c r="UA23">
        <v>0</v>
      </c>
      <c r="UB23">
        <v>0</v>
      </c>
      <c r="UC23">
        <v>20777</v>
      </c>
      <c r="UD23">
        <v>21218</v>
      </c>
      <c r="UE23">
        <v>0</v>
      </c>
      <c r="UF23">
        <v>21078</v>
      </c>
      <c r="UG23">
        <v>0</v>
      </c>
      <c r="UH23">
        <v>21078</v>
      </c>
      <c r="UI23">
        <v>0</v>
      </c>
      <c r="UJ23">
        <v>0</v>
      </c>
      <c r="UK23">
        <v>0</v>
      </c>
      <c r="UL23">
        <v>21078</v>
      </c>
      <c r="UM23">
        <v>21466</v>
      </c>
      <c r="UN23">
        <v>0</v>
      </c>
      <c r="UO23">
        <v>21326</v>
      </c>
      <c r="UP23">
        <v>0</v>
      </c>
      <c r="UQ23">
        <v>21326</v>
      </c>
      <c r="UR23">
        <v>0</v>
      </c>
      <c r="US23">
        <v>0</v>
      </c>
      <c r="UT23">
        <v>0</v>
      </c>
      <c r="UU23">
        <v>21326</v>
      </c>
      <c r="UV23">
        <v>21673</v>
      </c>
      <c r="UW23">
        <v>0</v>
      </c>
      <c r="UX23">
        <v>21533</v>
      </c>
      <c r="UY23">
        <v>0</v>
      </c>
      <c r="UZ23">
        <v>21533</v>
      </c>
      <c r="VA23">
        <v>0</v>
      </c>
      <c r="VB23">
        <v>0</v>
      </c>
      <c r="VC23">
        <v>0</v>
      </c>
      <c r="VD23">
        <v>21533</v>
      </c>
      <c r="VE23">
        <v>21865</v>
      </c>
      <c r="VF23">
        <v>0</v>
      </c>
      <c r="VG23">
        <v>21725</v>
      </c>
      <c r="VH23">
        <v>0</v>
      </c>
      <c r="VI23">
        <v>21725</v>
      </c>
      <c r="VJ23">
        <v>0</v>
      </c>
      <c r="VK23">
        <v>0</v>
      </c>
      <c r="VL23">
        <v>0</v>
      </c>
      <c r="VM23">
        <v>21725</v>
      </c>
      <c r="VN23">
        <v>22026</v>
      </c>
      <c r="VO23">
        <v>0</v>
      </c>
      <c r="VP23">
        <v>21886</v>
      </c>
      <c r="VQ23">
        <v>0</v>
      </c>
      <c r="VR23">
        <v>21886</v>
      </c>
      <c r="VS23">
        <v>0</v>
      </c>
      <c r="VT23">
        <v>0</v>
      </c>
      <c r="VU23">
        <v>0</v>
      </c>
      <c r="VV23">
        <v>21886</v>
      </c>
      <c r="VW23">
        <v>16621</v>
      </c>
      <c r="VX23">
        <v>0</v>
      </c>
      <c r="VY23">
        <v>16588</v>
      </c>
      <c r="VZ23">
        <v>0</v>
      </c>
      <c r="WA23">
        <v>16588</v>
      </c>
      <c r="WB23">
        <v>0</v>
      </c>
      <c r="WC23">
        <v>0</v>
      </c>
      <c r="WD23">
        <v>0</v>
      </c>
      <c r="WE23">
        <v>16588</v>
      </c>
      <c r="WF23">
        <v>18541</v>
      </c>
      <c r="WG23">
        <v>0</v>
      </c>
      <c r="WH23">
        <v>18500</v>
      </c>
      <c r="WI23">
        <v>0</v>
      </c>
      <c r="WJ23">
        <v>18500</v>
      </c>
      <c r="WK23">
        <v>0</v>
      </c>
      <c r="WL23">
        <v>0</v>
      </c>
      <c r="WM23">
        <v>0</v>
      </c>
      <c r="WN23">
        <v>18500</v>
      </c>
      <c r="WO23">
        <v>19496</v>
      </c>
      <c r="WP23">
        <v>0</v>
      </c>
      <c r="WQ23">
        <v>19447</v>
      </c>
      <c r="WR23">
        <v>0</v>
      </c>
      <c r="WS23">
        <v>19447</v>
      </c>
      <c r="WT23">
        <v>0</v>
      </c>
      <c r="WU23">
        <v>0</v>
      </c>
      <c r="WV23">
        <v>0</v>
      </c>
      <c r="WW23">
        <v>19447</v>
      </c>
      <c r="WX23">
        <v>20104</v>
      </c>
      <c r="WY23">
        <v>0</v>
      </c>
      <c r="WZ23">
        <v>20047</v>
      </c>
      <c r="XA23">
        <v>0</v>
      </c>
      <c r="XB23">
        <v>20047</v>
      </c>
      <c r="XC23">
        <v>0</v>
      </c>
      <c r="XD23">
        <v>0</v>
      </c>
      <c r="XE23">
        <v>0</v>
      </c>
      <c r="XF23">
        <v>20047</v>
      </c>
      <c r="XG23">
        <v>20538</v>
      </c>
      <c r="XH23">
        <v>0</v>
      </c>
      <c r="XI23">
        <v>20473</v>
      </c>
      <c r="XJ23">
        <v>0</v>
      </c>
      <c r="XK23">
        <v>20473</v>
      </c>
      <c r="XL23">
        <v>0</v>
      </c>
      <c r="XM23">
        <v>0</v>
      </c>
      <c r="XN23">
        <v>0</v>
      </c>
      <c r="XO23">
        <v>20473</v>
      </c>
      <c r="XP23">
        <v>20888</v>
      </c>
      <c r="XQ23">
        <v>0</v>
      </c>
      <c r="XR23">
        <v>20821</v>
      </c>
      <c r="XS23">
        <v>0</v>
      </c>
      <c r="XT23">
        <v>20821</v>
      </c>
      <c r="XU23">
        <v>0</v>
      </c>
      <c r="XV23">
        <v>0</v>
      </c>
      <c r="XW23">
        <v>0</v>
      </c>
      <c r="XX23">
        <v>20821</v>
      </c>
      <c r="XY23">
        <v>21189</v>
      </c>
      <c r="XZ23">
        <v>0</v>
      </c>
      <c r="YA23">
        <v>21122</v>
      </c>
      <c r="YB23">
        <v>0</v>
      </c>
      <c r="YC23">
        <v>21122</v>
      </c>
      <c r="YD23">
        <v>0</v>
      </c>
      <c r="YE23">
        <v>0</v>
      </c>
      <c r="YF23">
        <v>0</v>
      </c>
      <c r="YG23">
        <v>21122</v>
      </c>
      <c r="YH23">
        <v>21437</v>
      </c>
      <c r="YI23">
        <v>0</v>
      </c>
      <c r="YJ23">
        <v>21370</v>
      </c>
      <c r="YK23">
        <v>0</v>
      </c>
      <c r="YL23">
        <v>21370</v>
      </c>
      <c r="YM23">
        <v>0</v>
      </c>
      <c r="YN23">
        <v>0</v>
      </c>
      <c r="YO23">
        <v>0</v>
      </c>
      <c r="YP23">
        <v>21370</v>
      </c>
      <c r="YQ23">
        <v>21644</v>
      </c>
      <c r="YR23">
        <v>0</v>
      </c>
      <c r="YS23">
        <v>21577</v>
      </c>
      <c r="YT23">
        <v>0</v>
      </c>
      <c r="YU23">
        <v>21577</v>
      </c>
      <c r="YV23">
        <v>0</v>
      </c>
      <c r="YW23">
        <v>0</v>
      </c>
      <c r="YX23">
        <v>0</v>
      </c>
      <c r="YY23">
        <v>21577</v>
      </c>
      <c r="YZ23">
        <v>21836</v>
      </c>
      <c r="ZA23">
        <v>0</v>
      </c>
      <c r="ZB23">
        <v>21769</v>
      </c>
      <c r="ZC23">
        <v>0</v>
      </c>
      <c r="ZD23">
        <v>21769</v>
      </c>
      <c r="ZE23">
        <v>0</v>
      </c>
      <c r="ZF23">
        <v>0</v>
      </c>
      <c r="ZG23">
        <v>0</v>
      </c>
      <c r="ZH23">
        <v>21769</v>
      </c>
      <c r="ZI23">
        <v>21997</v>
      </c>
      <c r="ZJ23">
        <v>0</v>
      </c>
      <c r="ZK23">
        <v>21930</v>
      </c>
      <c r="ZL23">
        <v>0</v>
      </c>
      <c r="ZM23">
        <v>21930</v>
      </c>
      <c r="ZN23">
        <v>0</v>
      </c>
      <c r="ZO23">
        <v>0</v>
      </c>
      <c r="ZP23">
        <v>0</v>
      </c>
      <c r="ZQ23">
        <v>21930</v>
      </c>
      <c r="ZR23">
        <v>29.099</v>
      </c>
      <c r="ZS23">
        <v>0</v>
      </c>
      <c r="ZT23">
        <v>29.09</v>
      </c>
      <c r="ZU23">
        <v>0</v>
      </c>
      <c r="ZV23">
        <v>29.099</v>
      </c>
      <c r="ZW23">
        <v>29.09</v>
      </c>
      <c r="ZX23">
        <v>29.09</v>
      </c>
      <c r="ZY23">
        <v>0</v>
      </c>
      <c r="ZZ23">
        <v>0</v>
      </c>
      <c r="AAA23">
        <v>0</v>
      </c>
      <c r="AAB23">
        <v>100</v>
      </c>
      <c r="AAC23">
        <v>0</v>
      </c>
      <c r="AAD23">
        <v>99.260999999999996</v>
      </c>
      <c r="AAE23">
        <v>0</v>
      </c>
      <c r="AAF23">
        <v>100</v>
      </c>
      <c r="AAG23">
        <v>99.260999999999996</v>
      </c>
      <c r="AAH23">
        <v>99.260999999999996</v>
      </c>
      <c r="AAI23">
        <v>0</v>
      </c>
      <c r="AAJ23">
        <v>0</v>
      </c>
      <c r="AAK23">
        <v>0</v>
      </c>
      <c r="AAL23">
        <v>100</v>
      </c>
      <c r="AAM23">
        <v>0</v>
      </c>
      <c r="AAN23">
        <v>99.257000000000005</v>
      </c>
      <c r="AAO23">
        <v>0</v>
      </c>
      <c r="AAP23">
        <v>100</v>
      </c>
      <c r="AAQ23">
        <v>99.257000000000005</v>
      </c>
      <c r="AAR23">
        <v>99.257000000000005</v>
      </c>
      <c r="AAS23">
        <v>0</v>
      </c>
      <c r="AAT23">
        <v>0</v>
      </c>
      <c r="AAU23">
        <v>0</v>
      </c>
      <c r="AAV23">
        <v>100</v>
      </c>
      <c r="AAW23">
        <v>0</v>
      </c>
      <c r="AAX23">
        <v>99.283000000000001</v>
      </c>
      <c r="AAY23">
        <v>0</v>
      </c>
      <c r="AAZ23">
        <v>100</v>
      </c>
      <c r="ABA23">
        <v>99.283000000000001</v>
      </c>
      <c r="ABB23">
        <v>99.283000000000001</v>
      </c>
      <c r="ABC23">
        <v>0</v>
      </c>
      <c r="ABD23">
        <v>0</v>
      </c>
      <c r="ABE23">
        <v>0</v>
      </c>
      <c r="ABF23">
        <v>100</v>
      </c>
      <c r="ABG23">
        <v>0</v>
      </c>
      <c r="ABH23">
        <v>99.305000000000007</v>
      </c>
      <c r="ABI23">
        <v>0</v>
      </c>
      <c r="ABJ23">
        <v>100</v>
      </c>
      <c r="ABK23">
        <v>99.305000000000007</v>
      </c>
      <c r="ABL23">
        <v>99.305000000000007</v>
      </c>
      <c r="ABM23">
        <v>0</v>
      </c>
      <c r="ABN23">
        <v>0</v>
      </c>
      <c r="ABO23">
        <v>0</v>
      </c>
      <c r="ABP23">
        <v>100</v>
      </c>
      <c r="ABQ23">
        <v>0</v>
      </c>
      <c r="ABR23">
        <v>99.319000000000003</v>
      </c>
      <c r="ABS23">
        <v>0</v>
      </c>
      <c r="ABT23">
        <v>100</v>
      </c>
      <c r="ABU23">
        <v>99.319000000000003</v>
      </c>
      <c r="ABV23">
        <v>99.319000000000003</v>
      </c>
      <c r="ABW23">
        <v>0</v>
      </c>
      <c r="ABX23">
        <v>0</v>
      </c>
      <c r="ABY23">
        <v>0</v>
      </c>
      <c r="ABZ23">
        <v>100</v>
      </c>
      <c r="ACA23">
        <v>0</v>
      </c>
      <c r="ACB23">
        <v>99.331000000000003</v>
      </c>
      <c r="ACC23">
        <v>0</v>
      </c>
      <c r="ACD23">
        <v>100</v>
      </c>
      <c r="ACE23">
        <v>99.331000000000003</v>
      </c>
      <c r="ACF23">
        <v>99.331000000000003</v>
      </c>
      <c r="ACG23">
        <v>0</v>
      </c>
      <c r="ACH23">
        <v>0</v>
      </c>
      <c r="ACI23">
        <v>0</v>
      </c>
      <c r="ACJ23">
        <v>100</v>
      </c>
      <c r="ACK23">
        <v>0</v>
      </c>
      <c r="ACL23">
        <v>99.34</v>
      </c>
      <c r="ACM23">
        <v>0</v>
      </c>
      <c r="ACN23">
        <v>100</v>
      </c>
      <c r="ACO23">
        <v>99.34</v>
      </c>
      <c r="ACP23">
        <v>99.34</v>
      </c>
      <c r="ACQ23">
        <v>0</v>
      </c>
      <c r="ACR23">
        <v>0</v>
      </c>
      <c r="ACS23">
        <v>0</v>
      </c>
      <c r="ACT23">
        <v>100</v>
      </c>
      <c r="ACU23">
        <v>0</v>
      </c>
      <c r="ACV23">
        <v>99.347999999999999</v>
      </c>
      <c r="ACW23">
        <v>0</v>
      </c>
      <c r="ACX23">
        <v>100</v>
      </c>
      <c r="ACY23">
        <v>99.347999999999999</v>
      </c>
      <c r="ACZ23">
        <v>99.347999999999999</v>
      </c>
      <c r="ADA23">
        <v>0</v>
      </c>
      <c r="ADB23">
        <v>0</v>
      </c>
      <c r="ADC23">
        <v>0</v>
      </c>
      <c r="ADD23">
        <v>100</v>
      </c>
      <c r="ADE23">
        <v>0</v>
      </c>
      <c r="ADF23">
        <v>99.353999999999999</v>
      </c>
      <c r="ADG23">
        <v>0</v>
      </c>
      <c r="ADH23">
        <v>100</v>
      </c>
      <c r="ADI23">
        <v>99.353999999999999</v>
      </c>
      <c r="ADJ23">
        <v>99.353999999999999</v>
      </c>
      <c r="ADK23">
        <v>0</v>
      </c>
      <c r="ADL23">
        <v>0</v>
      </c>
      <c r="ADM23">
        <v>0</v>
      </c>
      <c r="ADN23">
        <v>100</v>
      </c>
      <c r="ADO23">
        <v>0</v>
      </c>
      <c r="ADP23">
        <v>99.36</v>
      </c>
      <c r="ADQ23">
        <v>0</v>
      </c>
      <c r="ADR23">
        <v>100</v>
      </c>
      <c r="ADS23">
        <v>99.36</v>
      </c>
      <c r="ADT23">
        <v>99.36</v>
      </c>
      <c r="ADU23">
        <v>0</v>
      </c>
      <c r="ADV23">
        <v>0</v>
      </c>
      <c r="ADW23">
        <v>0</v>
      </c>
      <c r="ADX23">
        <v>100</v>
      </c>
      <c r="ADY23">
        <v>0</v>
      </c>
      <c r="ADZ23">
        <v>99.364000000000004</v>
      </c>
      <c r="AEA23">
        <v>0</v>
      </c>
      <c r="AEB23">
        <v>100</v>
      </c>
      <c r="AEC23">
        <v>99.364000000000004</v>
      </c>
      <c r="AED23">
        <v>99.364000000000004</v>
      </c>
      <c r="AEE23">
        <v>0</v>
      </c>
      <c r="AEF23">
        <v>0</v>
      </c>
      <c r="AEG23">
        <v>0</v>
      </c>
      <c r="AEH23">
        <v>99.861999999999995</v>
      </c>
      <c r="AEI23">
        <v>0</v>
      </c>
      <c r="AEJ23">
        <v>99.664000000000001</v>
      </c>
      <c r="AEK23">
        <v>0</v>
      </c>
      <c r="AEL23">
        <v>99.861999999999995</v>
      </c>
      <c r="AEM23">
        <v>99.664000000000001</v>
      </c>
      <c r="AEN23">
        <v>99.664000000000001</v>
      </c>
      <c r="AEO23">
        <v>0</v>
      </c>
      <c r="AEP23">
        <v>0</v>
      </c>
      <c r="AEQ23">
        <v>0</v>
      </c>
      <c r="AER23">
        <v>99.843999999999994</v>
      </c>
      <c r="AES23">
        <v>0</v>
      </c>
      <c r="AET23">
        <v>99.623000000000005</v>
      </c>
      <c r="AEU23">
        <v>0</v>
      </c>
      <c r="AEV23">
        <v>99.843999999999994</v>
      </c>
      <c r="AEW23">
        <v>99.623000000000005</v>
      </c>
      <c r="AEX23">
        <v>99.623000000000005</v>
      </c>
      <c r="AEY23">
        <v>0</v>
      </c>
      <c r="AEZ23">
        <v>0</v>
      </c>
      <c r="AFA23">
        <v>0</v>
      </c>
      <c r="AFB23">
        <v>99.850999999999999</v>
      </c>
      <c r="AFC23">
        <v>0</v>
      </c>
      <c r="AFD23">
        <v>99.600999999999999</v>
      </c>
      <c r="AFE23">
        <v>0</v>
      </c>
      <c r="AFF23">
        <v>99.850999999999999</v>
      </c>
      <c r="AFG23">
        <v>99.600999999999999</v>
      </c>
      <c r="AFH23">
        <v>99.600999999999999</v>
      </c>
      <c r="AFI23">
        <v>0</v>
      </c>
      <c r="AFJ23">
        <v>0</v>
      </c>
      <c r="AFK23">
        <v>0</v>
      </c>
      <c r="AFL23">
        <v>99.855999999999995</v>
      </c>
      <c r="AFM23">
        <v>0</v>
      </c>
      <c r="AFN23">
        <v>99.572999999999993</v>
      </c>
      <c r="AFO23">
        <v>0</v>
      </c>
      <c r="AFP23">
        <v>99.855999999999995</v>
      </c>
      <c r="AFQ23">
        <v>99.572999999999993</v>
      </c>
      <c r="AFR23">
        <v>99.572999999999993</v>
      </c>
      <c r="AFS23">
        <v>0</v>
      </c>
      <c r="AFT23">
        <v>0</v>
      </c>
      <c r="AFU23">
        <v>0</v>
      </c>
      <c r="AFV23">
        <v>99.858999999999995</v>
      </c>
      <c r="AFW23">
        <v>0</v>
      </c>
      <c r="AFX23">
        <v>99.543000000000006</v>
      </c>
      <c r="AFY23">
        <v>0</v>
      </c>
      <c r="AFZ23">
        <v>99.858999999999995</v>
      </c>
      <c r="AGA23">
        <v>99.543000000000006</v>
      </c>
      <c r="AGB23">
        <v>99.543000000000006</v>
      </c>
      <c r="AGC23">
        <v>0</v>
      </c>
      <c r="AGD23">
        <v>0</v>
      </c>
      <c r="AGE23">
        <v>0</v>
      </c>
      <c r="AGF23">
        <v>99.861000000000004</v>
      </c>
      <c r="AGG23">
        <v>0</v>
      </c>
      <c r="AGH23">
        <v>99.540999999999997</v>
      </c>
      <c r="AGI23">
        <v>0</v>
      </c>
      <c r="AGJ23">
        <v>99.861000000000004</v>
      </c>
      <c r="AGK23">
        <v>99.540999999999997</v>
      </c>
      <c r="AGL23">
        <v>99.540999999999997</v>
      </c>
      <c r="AGM23">
        <v>0</v>
      </c>
      <c r="AGN23">
        <v>0</v>
      </c>
      <c r="AGO23">
        <v>0</v>
      </c>
      <c r="AGP23">
        <v>99.863</v>
      </c>
      <c r="AGQ23">
        <v>0</v>
      </c>
      <c r="AGR23">
        <v>99.548000000000002</v>
      </c>
      <c r="AGS23">
        <v>0</v>
      </c>
      <c r="AGT23">
        <v>99.863</v>
      </c>
      <c r="AGU23">
        <v>99.548000000000002</v>
      </c>
      <c r="AGV23">
        <v>99.548000000000002</v>
      </c>
      <c r="AGW23">
        <v>0</v>
      </c>
      <c r="AGX23">
        <v>0</v>
      </c>
      <c r="AGY23">
        <v>0</v>
      </c>
      <c r="AGZ23">
        <v>99.864999999999995</v>
      </c>
      <c r="AHA23">
        <v>0</v>
      </c>
      <c r="AHB23">
        <v>99.552999999999997</v>
      </c>
      <c r="AHC23">
        <v>0</v>
      </c>
      <c r="AHD23">
        <v>99.864999999999995</v>
      </c>
      <c r="AHE23">
        <v>99.552999999999997</v>
      </c>
      <c r="AHF23">
        <v>99.552999999999997</v>
      </c>
      <c r="AHG23">
        <v>0</v>
      </c>
      <c r="AHH23">
        <v>0</v>
      </c>
      <c r="AHI23">
        <v>0</v>
      </c>
      <c r="AHJ23">
        <v>99.866</v>
      </c>
      <c r="AHK23">
        <v>0</v>
      </c>
      <c r="AHL23">
        <v>99.557000000000002</v>
      </c>
      <c r="AHM23">
        <v>0</v>
      </c>
      <c r="AHN23">
        <v>99.866</v>
      </c>
      <c r="AHO23">
        <v>99.557000000000002</v>
      </c>
      <c r="AHP23">
        <v>99.557000000000002</v>
      </c>
      <c r="AHQ23">
        <v>0</v>
      </c>
      <c r="AHR23">
        <v>0</v>
      </c>
      <c r="AHS23">
        <v>0</v>
      </c>
      <c r="AHT23">
        <v>99.867000000000004</v>
      </c>
      <c r="AHU23">
        <v>0</v>
      </c>
      <c r="AHV23">
        <v>99.561000000000007</v>
      </c>
      <c r="AHW23">
        <v>0</v>
      </c>
      <c r="AHX23">
        <v>99.867000000000004</v>
      </c>
      <c r="AHY23">
        <v>99.561000000000007</v>
      </c>
      <c r="AHZ23">
        <v>99.561000000000007</v>
      </c>
      <c r="AIA23">
        <v>0</v>
      </c>
      <c r="AIB23">
        <v>0</v>
      </c>
      <c r="AIC23">
        <v>0</v>
      </c>
      <c r="AID23">
        <v>99.867999999999995</v>
      </c>
      <c r="AIE23">
        <v>0</v>
      </c>
      <c r="AIF23">
        <v>99.563999999999993</v>
      </c>
      <c r="AIG23">
        <v>0</v>
      </c>
      <c r="AIH23">
        <v>99.867999999999995</v>
      </c>
      <c r="AII23">
        <v>99.563999999999993</v>
      </c>
      <c r="AIJ23">
        <v>99.563999999999993</v>
      </c>
      <c r="AIK23">
        <v>0</v>
      </c>
      <c r="AIL23">
        <v>0</v>
      </c>
      <c r="AIM23">
        <v>0</v>
      </c>
      <c r="AIN23">
        <v>6686</v>
      </c>
      <c r="AIO23">
        <v>0</v>
      </c>
      <c r="AIP23">
        <v>6686</v>
      </c>
      <c r="AIQ23">
        <v>0</v>
      </c>
      <c r="AIR23">
        <v>6686</v>
      </c>
      <c r="AIS23">
        <v>0</v>
      </c>
      <c r="AIT23">
        <v>0</v>
      </c>
      <c r="AIU23">
        <v>0</v>
      </c>
    </row>
    <row r="24" spans="1:931" x14ac:dyDescent="0.25">
      <c r="A24" t="s">
        <v>945</v>
      </c>
      <c r="B24">
        <v>6279</v>
      </c>
      <c r="C24">
        <v>0</v>
      </c>
      <c r="D24">
        <v>6279</v>
      </c>
      <c r="E24">
        <v>5641</v>
      </c>
      <c r="F24">
        <v>4379</v>
      </c>
      <c r="G24">
        <v>4857</v>
      </c>
      <c r="H24">
        <v>5129</v>
      </c>
      <c r="I24">
        <v>5355</v>
      </c>
      <c r="J24">
        <v>5540</v>
      </c>
      <c r="K24">
        <v>5705</v>
      </c>
      <c r="L24">
        <v>5841</v>
      </c>
      <c r="M24">
        <v>5944</v>
      </c>
      <c r="N24">
        <v>6034</v>
      </c>
      <c r="O24">
        <v>6109</v>
      </c>
      <c r="P24">
        <v>6160</v>
      </c>
      <c r="Q24">
        <v>4126</v>
      </c>
      <c r="R24">
        <v>4526</v>
      </c>
      <c r="S24">
        <v>4737</v>
      </c>
      <c r="T24">
        <v>4912</v>
      </c>
      <c r="U24">
        <v>5067</v>
      </c>
      <c r="V24">
        <v>5202</v>
      </c>
      <c r="W24">
        <v>5323</v>
      </c>
      <c r="X24">
        <v>5411</v>
      </c>
      <c r="Y24">
        <v>5486</v>
      </c>
      <c r="Z24">
        <v>5546</v>
      </c>
      <c r="AA24">
        <v>5592</v>
      </c>
      <c r="AB24">
        <v>98.067999999999998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4126</v>
      </c>
      <c r="AZ24">
        <v>4526</v>
      </c>
      <c r="BA24">
        <v>4737</v>
      </c>
      <c r="BB24">
        <v>4912</v>
      </c>
      <c r="BC24">
        <v>5067</v>
      </c>
      <c r="BD24">
        <v>5202</v>
      </c>
      <c r="BE24">
        <v>5323</v>
      </c>
      <c r="BF24">
        <v>5411</v>
      </c>
      <c r="BG24">
        <v>5486</v>
      </c>
      <c r="BH24">
        <v>5546</v>
      </c>
      <c r="BI24">
        <v>5592</v>
      </c>
      <c r="BJ24">
        <v>1.7450000000000001</v>
      </c>
      <c r="BK24">
        <v>1.8340000000000001</v>
      </c>
      <c r="BL24">
        <v>1.8149999999999999</v>
      </c>
      <c r="BM24">
        <v>1.8320000000000001</v>
      </c>
      <c r="BN24">
        <v>1.855</v>
      </c>
      <c r="BO24">
        <v>1.8260000000000001</v>
      </c>
      <c r="BP24">
        <v>1.9730000000000001</v>
      </c>
      <c r="BQ24">
        <v>1.996</v>
      </c>
      <c r="BR24">
        <v>1.9870000000000001</v>
      </c>
      <c r="BS24">
        <v>1.9650000000000001</v>
      </c>
      <c r="BT24">
        <v>1.9490000000000001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1.7450000000000001</v>
      </c>
      <c r="CG24">
        <v>1.8340000000000001</v>
      </c>
      <c r="CH24">
        <v>1.8149999999999999</v>
      </c>
      <c r="CI24">
        <v>1.8320000000000001</v>
      </c>
      <c r="CJ24">
        <v>1.855</v>
      </c>
      <c r="CK24">
        <v>1.8260000000000001</v>
      </c>
      <c r="CL24">
        <v>1.9730000000000001</v>
      </c>
      <c r="CM24">
        <v>1.996</v>
      </c>
      <c r="CN24">
        <v>1.9870000000000001</v>
      </c>
      <c r="CO24">
        <v>1.9650000000000001</v>
      </c>
      <c r="CP24">
        <v>1.9490000000000001</v>
      </c>
      <c r="CQ24">
        <v>72</v>
      </c>
      <c r="CR24">
        <v>83</v>
      </c>
      <c r="CS24">
        <v>86</v>
      </c>
      <c r="CT24">
        <v>90</v>
      </c>
      <c r="CU24">
        <v>94</v>
      </c>
      <c r="CV24">
        <v>95</v>
      </c>
      <c r="CW24">
        <v>105</v>
      </c>
      <c r="CX24">
        <v>108</v>
      </c>
      <c r="CY24">
        <v>109</v>
      </c>
      <c r="CZ24">
        <v>109</v>
      </c>
      <c r="DA24">
        <v>109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72</v>
      </c>
      <c r="DN24">
        <v>83</v>
      </c>
      <c r="DO24">
        <v>86</v>
      </c>
      <c r="DP24">
        <v>90</v>
      </c>
      <c r="DQ24">
        <v>94</v>
      </c>
      <c r="DR24">
        <v>95</v>
      </c>
      <c r="DS24">
        <v>105</v>
      </c>
      <c r="DT24">
        <v>108</v>
      </c>
      <c r="DU24">
        <v>109</v>
      </c>
      <c r="DV24">
        <v>109</v>
      </c>
      <c r="DW24">
        <v>109</v>
      </c>
      <c r="DX24">
        <v>5894</v>
      </c>
      <c r="DY24">
        <v>5972</v>
      </c>
      <c r="DZ24">
        <v>6033</v>
      </c>
      <c r="EA24">
        <v>6084</v>
      </c>
      <c r="EB24">
        <v>6114</v>
      </c>
      <c r="EC24">
        <v>6144</v>
      </c>
      <c r="ED24">
        <v>6159</v>
      </c>
      <c r="EE24">
        <v>6174</v>
      </c>
      <c r="EF24">
        <v>6189</v>
      </c>
      <c r="EG24">
        <v>6204</v>
      </c>
      <c r="EH24">
        <v>6209</v>
      </c>
      <c r="EI24">
        <v>5785</v>
      </c>
      <c r="EJ24">
        <v>5866</v>
      </c>
      <c r="EK24">
        <v>5928</v>
      </c>
      <c r="EL24">
        <v>5981</v>
      </c>
      <c r="EM24">
        <v>6013</v>
      </c>
      <c r="EN24">
        <v>6042</v>
      </c>
      <c r="EO24">
        <v>6063</v>
      </c>
      <c r="EP24">
        <v>6079</v>
      </c>
      <c r="EQ24">
        <v>6094</v>
      </c>
      <c r="ER24">
        <v>6108</v>
      </c>
      <c r="ES24">
        <v>6113</v>
      </c>
      <c r="ET24">
        <v>98.153999999999996</v>
      </c>
      <c r="EU24">
        <v>98.227999999999994</v>
      </c>
      <c r="EV24">
        <v>98.260999999999996</v>
      </c>
      <c r="EW24">
        <v>98.313000000000002</v>
      </c>
      <c r="EX24">
        <v>98.361999999999995</v>
      </c>
      <c r="EY24">
        <v>98.352999999999994</v>
      </c>
      <c r="EZ24">
        <v>98.447000000000003</v>
      </c>
      <c r="FA24">
        <v>98.468999999999994</v>
      </c>
      <c r="FB24">
        <v>98.471000000000004</v>
      </c>
      <c r="FC24">
        <v>98.465000000000003</v>
      </c>
      <c r="FD24">
        <v>98.459000000000003</v>
      </c>
      <c r="FE24">
        <v>5520</v>
      </c>
      <c r="FF24">
        <v>97.864000000000004</v>
      </c>
      <c r="FG24">
        <v>4379</v>
      </c>
      <c r="FH24">
        <v>4857</v>
      </c>
      <c r="FI24">
        <v>5129</v>
      </c>
      <c r="FJ24">
        <v>5355</v>
      </c>
      <c r="FK24">
        <v>5540</v>
      </c>
      <c r="FL24">
        <v>5705</v>
      </c>
      <c r="FM24">
        <v>5841</v>
      </c>
      <c r="FN24">
        <v>5944</v>
      </c>
      <c r="FO24">
        <v>6034</v>
      </c>
      <c r="FP24">
        <v>6109</v>
      </c>
      <c r="FQ24">
        <v>6160</v>
      </c>
      <c r="FR24">
        <v>100</v>
      </c>
      <c r="FS24">
        <v>100</v>
      </c>
      <c r="FT24">
        <v>100</v>
      </c>
      <c r="FU24">
        <v>100</v>
      </c>
      <c r="FV24">
        <v>100</v>
      </c>
      <c r="FW24">
        <v>100</v>
      </c>
      <c r="FX24">
        <v>100</v>
      </c>
      <c r="FY24">
        <v>100</v>
      </c>
      <c r="FZ24">
        <v>100</v>
      </c>
      <c r="GA24">
        <v>100</v>
      </c>
      <c r="GB24">
        <v>100</v>
      </c>
      <c r="GC24">
        <v>4379</v>
      </c>
      <c r="GD24">
        <v>4857</v>
      </c>
      <c r="GE24">
        <v>5129</v>
      </c>
      <c r="GF24">
        <v>5355</v>
      </c>
      <c r="GG24">
        <v>5540</v>
      </c>
      <c r="GH24">
        <v>5705</v>
      </c>
      <c r="GI24">
        <v>5841</v>
      </c>
      <c r="GJ24">
        <v>5944</v>
      </c>
      <c r="GK24">
        <v>6034</v>
      </c>
      <c r="GL24">
        <v>6109</v>
      </c>
      <c r="GM24">
        <v>6160</v>
      </c>
      <c r="GN24">
        <v>100</v>
      </c>
      <c r="GO24">
        <v>100</v>
      </c>
      <c r="GP24">
        <v>100</v>
      </c>
      <c r="GQ24">
        <v>100</v>
      </c>
      <c r="GR24">
        <v>100</v>
      </c>
      <c r="GS24">
        <v>100</v>
      </c>
      <c r="GT24">
        <v>100</v>
      </c>
      <c r="GU24">
        <v>100</v>
      </c>
      <c r="GV24">
        <v>100</v>
      </c>
      <c r="GW24">
        <v>100</v>
      </c>
      <c r="GX24">
        <v>100</v>
      </c>
      <c r="GY24">
        <v>6279</v>
      </c>
      <c r="GZ24">
        <v>0</v>
      </c>
      <c r="HA24">
        <v>6279</v>
      </c>
      <c r="HB24">
        <v>0</v>
      </c>
      <c r="HC24">
        <v>6279</v>
      </c>
      <c r="HD24">
        <v>0</v>
      </c>
      <c r="HE24">
        <v>0</v>
      </c>
      <c r="HF24">
        <v>0</v>
      </c>
      <c r="HG24">
        <v>5538</v>
      </c>
      <c r="HH24">
        <v>29</v>
      </c>
      <c r="HI24">
        <v>5532</v>
      </c>
      <c r="HJ24">
        <v>35</v>
      </c>
      <c r="HK24">
        <v>5532</v>
      </c>
      <c r="HL24">
        <v>0</v>
      </c>
      <c r="HM24">
        <v>6</v>
      </c>
      <c r="HN24">
        <v>29</v>
      </c>
      <c r="HO24">
        <v>4379</v>
      </c>
      <c r="HP24">
        <v>0</v>
      </c>
      <c r="HQ24">
        <v>4379</v>
      </c>
      <c r="HR24">
        <v>0</v>
      </c>
      <c r="HS24">
        <v>4379</v>
      </c>
      <c r="HT24">
        <v>0</v>
      </c>
      <c r="HU24">
        <v>0</v>
      </c>
      <c r="HV24">
        <v>0</v>
      </c>
      <c r="HW24">
        <v>4857</v>
      </c>
      <c r="HX24">
        <v>0</v>
      </c>
      <c r="HY24">
        <v>4857</v>
      </c>
      <c r="HZ24">
        <v>0</v>
      </c>
      <c r="IA24">
        <v>4857</v>
      </c>
      <c r="IB24">
        <v>0</v>
      </c>
      <c r="IC24">
        <v>0</v>
      </c>
      <c r="ID24">
        <v>0</v>
      </c>
      <c r="IE24">
        <v>5129</v>
      </c>
      <c r="IF24">
        <v>0</v>
      </c>
      <c r="IG24">
        <v>5129</v>
      </c>
      <c r="IH24">
        <v>0</v>
      </c>
      <c r="II24">
        <v>5129</v>
      </c>
      <c r="IJ24">
        <v>0</v>
      </c>
      <c r="IK24">
        <v>0</v>
      </c>
      <c r="IL24">
        <v>0</v>
      </c>
      <c r="IM24">
        <v>5355</v>
      </c>
      <c r="IN24">
        <v>0</v>
      </c>
      <c r="IO24">
        <v>5355</v>
      </c>
      <c r="IP24">
        <v>0</v>
      </c>
      <c r="IQ24">
        <v>5355</v>
      </c>
      <c r="IR24">
        <v>0</v>
      </c>
      <c r="IS24">
        <v>0</v>
      </c>
      <c r="IT24">
        <v>0</v>
      </c>
      <c r="IU24">
        <v>5540</v>
      </c>
      <c r="IV24">
        <v>0</v>
      </c>
      <c r="IW24">
        <v>5540</v>
      </c>
      <c r="IX24">
        <v>0</v>
      </c>
      <c r="IY24">
        <v>5540</v>
      </c>
      <c r="IZ24">
        <v>0</v>
      </c>
      <c r="JA24">
        <v>0</v>
      </c>
      <c r="JB24">
        <v>0</v>
      </c>
      <c r="JC24">
        <v>5705</v>
      </c>
      <c r="JD24">
        <v>0</v>
      </c>
      <c r="JE24">
        <v>5705</v>
      </c>
      <c r="JF24">
        <v>0</v>
      </c>
      <c r="JG24">
        <v>5705</v>
      </c>
      <c r="JH24">
        <v>0</v>
      </c>
      <c r="JI24">
        <v>0</v>
      </c>
      <c r="JJ24">
        <v>0</v>
      </c>
      <c r="JK24">
        <v>5841</v>
      </c>
      <c r="JL24">
        <v>0</v>
      </c>
      <c r="JM24">
        <v>5841</v>
      </c>
      <c r="JN24">
        <v>0</v>
      </c>
      <c r="JO24">
        <v>5841</v>
      </c>
      <c r="JP24">
        <v>0</v>
      </c>
      <c r="JQ24">
        <v>0</v>
      </c>
      <c r="JR24">
        <v>0</v>
      </c>
      <c r="JS24">
        <v>5944</v>
      </c>
      <c r="JT24">
        <v>0</v>
      </c>
      <c r="JU24">
        <v>5944</v>
      </c>
      <c r="JV24">
        <v>0</v>
      </c>
      <c r="JW24">
        <v>5944</v>
      </c>
      <c r="JX24">
        <v>0</v>
      </c>
      <c r="JY24">
        <v>0</v>
      </c>
      <c r="JZ24">
        <v>0</v>
      </c>
      <c r="KA24">
        <v>6034</v>
      </c>
      <c r="KB24">
        <v>0</v>
      </c>
      <c r="KC24">
        <v>6034</v>
      </c>
      <c r="KD24">
        <v>0</v>
      </c>
      <c r="KE24">
        <v>6034</v>
      </c>
      <c r="KF24">
        <v>0</v>
      </c>
      <c r="KG24">
        <v>0</v>
      </c>
      <c r="KH24">
        <v>0</v>
      </c>
      <c r="KI24">
        <v>6109</v>
      </c>
      <c r="KJ24">
        <v>0</v>
      </c>
      <c r="KK24">
        <v>6109</v>
      </c>
      <c r="KL24">
        <v>0</v>
      </c>
      <c r="KM24">
        <v>6109</v>
      </c>
      <c r="KN24">
        <v>0</v>
      </c>
      <c r="KO24">
        <v>0</v>
      </c>
      <c r="KP24">
        <v>0</v>
      </c>
      <c r="KQ24">
        <v>6160</v>
      </c>
      <c r="KR24">
        <v>0</v>
      </c>
      <c r="KS24">
        <v>6160</v>
      </c>
      <c r="KT24">
        <v>0</v>
      </c>
      <c r="KU24">
        <v>6160</v>
      </c>
      <c r="KV24">
        <v>0</v>
      </c>
      <c r="KW24">
        <v>0</v>
      </c>
      <c r="KX24">
        <v>0</v>
      </c>
      <c r="KY24">
        <v>4379</v>
      </c>
      <c r="KZ24">
        <v>0</v>
      </c>
      <c r="LA24">
        <v>4379</v>
      </c>
      <c r="LB24">
        <v>0</v>
      </c>
      <c r="LC24">
        <v>4379</v>
      </c>
      <c r="LD24">
        <v>0</v>
      </c>
      <c r="LE24">
        <v>0</v>
      </c>
      <c r="LF24">
        <v>0</v>
      </c>
      <c r="LG24">
        <v>4857</v>
      </c>
      <c r="LH24">
        <v>0</v>
      </c>
      <c r="LI24">
        <v>4857</v>
      </c>
      <c r="LJ24">
        <v>0</v>
      </c>
      <c r="LK24">
        <v>4857</v>
      </c>
      <c r="LL24">
        <v>0</v>
      </c>
      <c r="LM24">
        <v>0</v>
      </c>
      <c r="LN24">
        <v>0</v>
      </c>
      <c r="LO24">
        <v>5129</v>
      </c>
      <c r="LP24">
        <v>0</v>
      </c>
      <c r="LQ24">
        <v>5129</v>
      </c>
      <c r="LR24">
        <v>0</v>
      </c>
      <c r="LS24">
        <v>5129</v>
      </c>
      <c r="LT24">
        <v>0</v>
      </c>
      <c r="LU24">
        <v>0</v>
      </c>
      <c r="LV24">
        <v>0</v>
      </c>
      <c r="LW24">
        <v>5355</v>
      </c>
      <c r="LX24">
        <v>0</v>
      </c>
      <c r="LY24">
        <v>5355</v>
      </c>
      <c r="LZ24">
        <v>0</v>
      </c>
      <c r="MA24">
        <v>5355</v>
      </c>
      <c r="MB24">
        <v>0</v>
      </c>
      <c r="MC24">
        <v>0</v>
      </c>
      <c r="MD24">
        <v>0</v>
      </c>
      <c r="ME24">
        <v>5540</v>
      </c>
      <c r="MF24">
        <v>0</v>
      </c>
      <c r="MG24">
        <v>5540</v>
      </c>
      <c r="MH24">
        <v>0</v>
      </c>
      <c r="MI24">
        <v>5540</v>
      </c>
      <c r="MJ24">
        <v>0</v>
      </c>
      <c r="MK24">
        <v>0</v>
      </c>
      <c r="ML24">
        <v>0</v>
      </c>
      <c r="MM24">
        <v>5705</v>
      </c>
      <c r="MN24">
        <v>0</v>
      </c>
      <c r="MO24">
        <v>5705</v>
      </c>
      <c r="MP24">
        <v>0</v>
      </c>
      <c r="MQ24">
        <v>5705</v>
      </c>
      <c r="MR24">
        <v>0</v>
      </c>
      <c r="MS24">
        <v>0</v>
      </c>
      <c r="MT24">
        <v>0</v>
      </c>
      <c r="MU24">
        <v>5841</v>
      </c>
      <c r="MV24">
        <v>0</v>
      </c>
      <c r="MW24">
        <v>5841</v>
      </c>
      <c r="MX24">
        <v>0</v>
      </c>
      <c r="MY24">
        <v>5841</v>
      </c>
      <c r="MZ24">
        <v>0</v>
      </c>
      <c r="NA24">
        <v>0</v>
      </c>
      <c r="NB24">
        <v>0</v>
      </c>
      <c r="NC24">
        <v>5944</v>
      </c>
      <c r="ND24">
        <v>0</v>
      </c>
      <c r="NE24">
        <v>5944</v>
      </c>
      <c r="NF24">
        <v>0</v>
      </c>
      <c r="NG24">
        <v>5944</v>
      </c>
      <c r="NH24">
        <v>0</v>
      </c>
      <c r="NI24">
        <v>0</v>
      </c>
      <c r="NJ24">
        <v>0</v>
      </c>
      <c r="NK24">
        <v>6034</v>
      </c>
      <c r="NL24">
        <v>0</v>
      </c>
      <c r="NM24">
        <v>6034</v>
      </c>
      <c r="NN24">
        <v>0</v>
      </c>
      <c r="NO24">
        <v>6034</v>
      </c>
      <c r="NP24">
        <v>0</v>
      </c>
      <c r="NQ24">
        <v>0</v>
      </c>
      <c r="NR24">
        <v>0</v>
      </c>
      <c r="NS24">
        <v>6109</v>
      </c>
      <c r="NT24">
        <v>0</v>
      </c>
      <c r="NU24">
        <v>6109</v>
      </c>
      <c r="NV24">
        <v>0</v>
      </c>
      <c r="NW24">
        <v>6109</v>
      </c>
      <c r="NX24">
        <v>0</v>
      </c>
      <c r="NY24">
        <v>0</v>
      </c>
      <c r="NZ24">
        <v>0</v>
      </c>
      <c r="OA24">
        <v>6160</v>
      </c>
      <c r="OB24">
        <v>0</v>
      </c>
      <c r="OC24">
        <v>6160</v>
      </c>
      <c r="OD24">
        <v>0</v>
      </c>
      <c r="OE24">
        <v>6160</v>
      </c>
      <c r="OF24">
        <v>0</v>
      </c>
      <c r="OG24">
        <v>0</v>
      </c>
      <c r="OH24">
        <v>0</v>
      </c>
      <c r="OI24">
        <v>4379</v>
      </c>
      <c r="OJ24">
        <v>0</v>
      </c>
      <c r="OK24">
        <v>4379</v>
      </c>
      <c r="OL24">
        <v>0</v>
      </c>
      <c r="OM24">
        <v>4379</v>
      </c>
      <c r="ON24">
        <v>0</v>
      </c>
      <c r="OO24">
        <v>0</v>
      </c>
      <c r="OP24">
        <v>0</v>
      </c>
      <c r="OQ24">
        <v>4857</v>
      </c>
      <c r="OR24">
        <v>0</v>
      </c>
      <c r="OS24">
        <v>4857</v>
      </c>
      <c r="OT24">
        <v>0</v>
      </c>
      <c r="OU24">
        <v>4857</v>
      </c>
      <c r="OV24">
        <v>0</v>
      </c>
      <c r="OW24">
        <v>0</v>
      </c>
      <c r="OX24">
        <v>0</v>
      </c>
      <c r="OY24">
        <v>5129</v>
      </c>
      <c r="OZ24">
        <v>0</v>
      </c>
      <c r="PA24">
        <v>5129</v>
      </c>
      <c r="PB24">
        <v>0</v>
      </c>
      <c r="PC24">
        <v>5129</v>
      </c>
      <c r="PD24">
        <v>0</v>
      </c>
      <c r="PE24">
        <v>0</v>
      </c>
      <c r="PF24">
        <v>0</v>
      </c>
      <c r="PG24">
        <v>5355</v>
      </c>
      <c r="PH24">
        <v>0</v>
      </c>
      <c r="PI24">
        <v>5355</v>
      </c>
      <c r="PJ24">
        <v>0</v>
      </c>
      <c r="PK24">
        <v>5355</v>
      </c>
      <c r="PL24">
        <v>0</v>
      </c>
      <c r="PM24">
        <v>0</v>
      </c>
      <c r="PN24">
        <v>0</v>
      </c>
      <c r="PO24">
        <v>5540</v>
      </c>
      <c r="PP24">
        <v>0</v>
      </c>
      <c r="PQ24">
        <v>5540</v>
      </c>
      <c r="PR24">
        <v>0</v>
      </c>
      <c r="PS24">
        <v>5540</v>
      </c>
      <c r="PT24">
        <v>0</v>
      </c>
      <c r="PU24">
        <v>0</v>
      </c>
      <c r="PV24">
        <v>0</v>
      </c>
      <c r="PW24">
        <v>5705</v>
      </c>
      <c r="PX24">
        <v>0</v>
      </c>
      <c r="PY24">
        <v>5705</v>
      </c>
      <c r="PZ24">
        <v>0</v>
      </c>
      <c r="QA24">
        <v>5705</v>
      </c>
      <c r="QB24">
        <v>0</v>
      </c>
      <c r="QC24">
        <v>0</v>
      </c>
      <c r="QD24">
        <v>0</v>
      </c>
      <c r="QE24">
        <v>5841</v>
      </c>
      <c r="QF24">
        <v>0</v>
      </c>
      <c r="QG24">
        <v>5841</v>
      </c>
      <c r="QH24">
        <v>0</v>
      </c>
      <c r="QI24">
        <v>5841</v>
      </c>
      <c r="QJ24">
        <v>0</v>
      </c>
      <c r="QK24">
        <v>0</v>
      </c>
      <c r="QL24">
        <v>0</v>
      </c>
      <c r="QM24">
        <v>5944</v>
      </c>
      <c r="QN24">
        <v>0</v>
      </c>
      <c r="QO24">
        <v>5944</v>
      </c>
      <c r="QP24">
        <v>0</v>
      </c>
      <c r="QQ24">
        <v>5944</v>
      </c>
      <c r="QR24">
        <v>0</v>
      </c>
      <c r="QS24">
        <v>0</v>
      </c>
      <c r="QT24">
        <v>0</v>
      </c>
      <c r="QU24">
        <v>6034</v>
      </c>
      <c r="QV24">
        <v>0</v>
      </c>
      <c r="QW24">
        <v>6034</v>
      </c>
      <c r="QX24">
        <v>0</v>
      </c>
      <c r="QY24">
        <v>6034</v>
      </c>
      <c r="QZ24">
        <v>0</v>
      </c>
      <c r="RA24">
        <v>0</v>
      </c>
      <c r="RB24">
        <v>0</v>
      </c>
      <c r="RC24">
        <v>6109</v>
      </c>
      <c r="RD24">
        <v>0</v>
      </c>
      <c r="RE24">
        <v>6109</v>
      </c>
      <c r="RF24">
        <v>0</v>
      </c>
      <c r="RG24">
        <v>6109</v>
      </c>
      <c r="RH24">
        <v>0</v>
      </c>
      <c r="RI24">
        <v>0</v>
      </c>
      <c r="RJ24">
        <v>0</v>
      </c>
      <c r="RK24">
        <v>6160</v>
      </c>
      <c r="RL24">
        <v>0</v>
      </c>
      <c r="RM24">
        <v>6160</v>
      </c>
      <c r="RN24">
        <v>0</v>
      </c>
      <c r="RO24">
        <v>6160</v>
      </c>
      <c r="RP24">
        <v>0</v>
      </c>
      <c r="RQ24">
        <v>0</v>
      </c>
      <c r="RR24">
        <v>0</v>
      </c>
      <c r="RS24">
        <v>5538</v>
      </c>
      <c r="RT24">
        <v>0</v>
      </c>
      <c r="RU24">
        <v>5532</v>
      </c>
      <c r="RV24">
        <v>0</v>
      </c>
      <c r="RW24">
        <v>5532</v>
      </c>
      <c r="RX24">
        <v>0</v>
      </c>
      <c r="RY24">
        <v>0</v>
      </c>
      <c r="RZ24">
        <v>0</v>
      </c>
      <c r="SA24">
        <v>5532</v>
      </c>
      <c r="SB24">
        <v>4379</v>
      </c>
      <c r="SC24">
        <v>0</v>
      </c>
      <c r="SD24">
        <v>4379</v>
      </c>
      <c r="SE24">
        <v>0</v>
      </c>
      <c r="SF24">
        <v>4379</v>
      </c>
      <c r="SG24">
        <v>0</v>
      </c>
      <c r="SH24">
        <v>0</v>
      </c>
      <c r="SI24">
        <v>0</v>
      </c>
      <c r="SJ24">
        <v>4379</v>
      </c>
      <c r="SK24">
        <v>4857</v>
      </c>
      <c r="SL24">
        <v>0</v>
      </c>
      <c r="SM24">
        <v>4857</v>
      </c>
      <c r="SN24">
        <v>0</v>
      </c>
      <c r="SO24">
        <v>4857</v>
      </c>
      <c r="SP24">
        <v>0</v>
      </c>
      <c r="SQ24">
        <v>0</v>
      </c>
      <c r="SR24">
        <v>0</v>
      </c>
      <c r="SS24">
        <v>4857</v>
      </c>
      <c r="ST24">
        <v>5129</v>
      </c>
      <c r="SU24">
        <v>0</v>
      </c>
      <c r="SV24">
        <v>5129</v>
      </c>
      <c r="SW24">
        <v>0</v>
      </c>
      <c r="SX24">
        <v>5129</v>
      </c>
      <c r="SY24">
        <v>0</v>
      </c>
      <c r="SZ24">
        <v>0</v>
      </c>
      <c r="TA24">
        <v>0</v>
      </c>
      <c r="TB24">
        <v>5129</v>
      </c>
      <c r="TC24">
        <v>5355</v>
      </c>
      <c r="TD24">
        <v>0</v>
      </c>
      <c r="TE24">
        <v>5355</v>
      </c>
      <c r="TF24">
        <v>0</v>
      </c>
      <c r="TG24">
        <v>5355</v>
      </c>
      <c r="TH24">
        <v>0</v>
      </c>
      <c r="TI24">
        <v>0</v>
      </c>
      <c r="TJ24">
        <v>0</v>
      </c>
      <c r="TK24">
        <v>5355</v>
      </c>
      <c r="TL24">
        <v>5540</v>
      </c>
      <c r="TM24">
        <v>0</v>
      </c>
      <c r="TN24">
        <v>5540</v>
      </c>
      <c r="TO24">
        <v>0</v>
      </c>
      <c r="TP24">
        <v>5540</v>
      </c>
      <c r="TQ24">
        <v>0</v>
      </c>
      <c r="TR24">
        <v>0</v>
      </c>
      <c r="TS24">
        <v>0</v>
      </c>
      <c r="TT24">
        <v>5540</v>
      </c>
      <c r="TU24">
        <v>5705</v>
      </c>
      <c r="TV24">
        <v>0</v>
      </c>
      <c r="TW24">
        <v>5705</v>
      </c>
      <c r="TX24">
        <v>0</v>
      </c>
      <c r="TY24">
        <v>5705</v>
      </c>
      <c r="TZ24">
        <v>0</v>
      </c>
      <c r="UA24">
        <v>0</v>
      </c>
      <c r="UB24">
        <v>0</v>
      </c>
      <c r="UC24">
        <v>5705</v>
      </c>
      <c r="UD24">
        <v>5841</v>
      </c>
      <c r="UE24">
        <v>0</v>
      </c>
      <c r="UF24">
        <v>5841</v>
      </c>
      <c r="UG24">
        <v>0</v>
      </c>
      <c r="UH24">
        <v>5841</v>
      </c>
      <c r="UI24">
        <v>0</v>
      </c>
      <c r="UJ24">
        <v>0</v>
      </c>
      <c r="UK24">
        <v>0</v>
      </c>
      <c r="UL24">
        <v>5841</v>
      </c>
      <c r="UM24">
        <v>5944</v>
      </c>
      <c r="UN24">
        <v>0</v>
      </c>
      <c r="UO24">
        <v>5944</v>
      </c>
      <c r="UP24">
        <v>0</v>
      </c>
      <c r="UQ24">
        <v>5944</v>
      </c>
      <c r="UR24">
        <v>0</v>
      </c>
      <c r="US24">
        <v>0</v>
      </c>
      <c r="UT24">
        <v>0</v>
      </c>
      <c r="UU24">
        <v>5944</v>
      </c>
      <c r="UV24">
        <v>6034</v>
      </c>
      <c r="UW24">
        <v>0</v>
      </c>
      <c r="UX24">
        <v>6034</v>
      </c>
      <c r="UY24">
        <v>0</v>
      </c>
      <c r="UZ24">
        <v>6034</v>
      </c>
      <c r="VA24">
        <v>0</v>
      </c>
      <c r="VB24">
        <v>0</v>
      </c>
      <c r="VC24">
        <v>0</v>
      </c>
      <c r="VD24">
        <v>6034</v>
      </c>
      <c r="VE24">
        <v>6109</v>
      </c>
      <c r="VF24">
        <v>0</v>
      </c>
      <c r="VG24">
        <v>6109</v>
      </c>
      <c r="VH24">
        <v>0</v>
      </c>
      <c r="VI24">
        <v>6109</v>
      </c>
      <c r="VJ24">
        <v>0</v>
      </c>
      <c r="VK24">
        <v>0</v>
      </c>
      <c r="VL24">
        <v>0</v>
      </c>
      <c r="VM24">
        <v>6109</v>
      </c>
      <c r="VN24">
        <v>6160</v>
      </c>
      <c r="VO24">
        <v>0</v>
      </c>
      <c r="VP24">
        <v>6160</v>
      </c>
      <c r="VQ24">
        <v>0</v>
      </c>
      <c r="VR24">
        <v>6160</v>
      </c>
      <c r="VS24">
        <v>0</v>
      </c>
      <c r="VT24">
        <v>0</v>
      </c>
      <c r="VU24">
        <v>0</v>
      </c>
      <c r="VV24">
        <v>6160</v>
      </c>
      <c r="VW24">
        <v>4379</v>
      </c>
      <c r="VX24">
        <v>0</v>
      </c>
      <c r="VY24">
        <v>4379</v>
      </c>
      <c r="VZ24">
        <v>0</v>
      </c>
      <c r="WA24">
        <v>4379</v>
      </c>
      <c r="WB24">
        <v>0</v>
      </c>
      <c r="WC24">
        <v>0</v>
      </c>
      <c r="WD24">
        <v>0</v>
      </c>
      <c r="WE24">
        <v>4379</v>
      </c>
      <c r="WF24">
        <v>4857</v>
      </c>
      <c r="WG24">
        <v>0</v>
      </c>
      <c r="WH24">
        <v>4857</v>
      </c>
      <c r="WI24">
        <v>0</v>
      </c>
      <c r="WJ24">
        <v>4857</v>
      </c>
      <c r="WK24">
        <v>0</v>
      </c>
      <c r="WL24">
        <v>0</v>
      </c>
      <c r="WM24">
        <v>0</v>
      </c>
      <c r="WN24">
        <v>4857</v>
      </c>
      <c r="WO24">
        <v>5129</v>
      </c>
      <c r="WP24">
        <v>0</v>
      </c>
      <c r="WQ24">
        <v>5129</v>
      </c>
      <c r="WR24">
        <v>0</v>
      </c>
      <c r="WS24">
        <v>5129</v>
      </c>
      <c r="WT24">
        <v>0</v>
      </c>
      <c r="WU24">
        <v>0</v>
      </c>
      <c r="WV24">
        <v>0</v>
      </c>
      <c r="WW24">
        <v>5129</v>
      </c>
      <c r="WX24">
        <v>5355</v>
      </c>
      <c r="WY24">
        <v>0</v>
      </c>
      <c r="WZ24">
        <v>5355</v>
      </c>
      <c r="XA24">
        <v>0</v>
      </c>
      <c r="XB24">
        <v>5355</v>
      </c>
      <c r="XC24">
        <v>0</v>
      </c>
      <c r="XD24">
        <v>0</v>
      </c>
      <c r="XE24">
        <v>0</v>
      </c>
      <c r="XF24">
        <v>5355</v>
      </c>
      <c r="XG24">
        <v>5540</v>
      </c>
      <c r="XH24">
        <v>0</v>
      </c>
      <c r="XI24">
        <v>5540</v>
      </c>
      <c r="XJ24">
        <v>0</v>
      </c>
      <c r="XK24">
        <v>5540</v>
      </c>
      <c r="XL24">
        <v>0</v>
      </c>
      <c r="XM24">
        <v>0</v>
      </c>
      <c r="XN24">
        <v>0</v>
      </c>
      <c r="XO24">
        <v>5540</v>
      </c>
      <c r="XP24">
        <v>5705</v>
      </c>
      <c r="XQ24">
        <v>0</v>
      </c>
      <c r="XR24">
        <v>5705</v>
      </c>
      <c r="XS24">
        <v>0</v>
      </c>
      <c r="XT24">
        <v>5705</v>
      </c>
      <c r="XU24">
        <v>0</v>
      </c>
      <c r="XV24">
        <v>0</v>
      </c>
      <c r="XW24">
        <v>0</v>
      </c>
      <c r="XX24">
        <v>5705</v>
      </c>
      <c r="XY24">
        <v>5841</v>
      </c>
      <c r="XZ24">
        <v>0</v>
      </c>
      <c r="YA24">
        <v>5841</v>
      </c>
      <c r="YB24">
        <v>0</v>
      </c>
      <c r="YC24">
        <v>5841</v>
      </c>
      <c r="YD24">
        <v>0</v>
      </c>
      <c r="YE24">
        <v>0</v>
      </c>
      <c r="YF24">
        <v>0</v>
      </c>
      <c r="YG24">
        <v>5841</v>
      </c>
      <c r="YH24">
        <v>5944</v>
      </c>
      <c r="YI24">
        <v>0</v>
      </c>
      <c r="YJ24">
        <v>5944</v>
      </c>
      <c r="YK24">
        <v>0</v>
      </c>
      <c r="YL24">
        <v>5944</v>
      </c>
      <c r="YM24">
        <v>0</v>
      </c>
      <c r="YN24">
        <v>0</v>
      </c>
      <c r="YO24">
        <v>0</v>
      </c>
      <c r="YP24">
        <v>5944</v>
      </c>
      <c r="YQ24">
        <v>6034</v>
      </c>
      <c r="YR24">
        <v>0</v>
      </c>
      <c r="YS24">
        <v>6034</v>
      </c>
      <c r="YT24">
        <v>0</v>
      </c>
      <c r="YU24">
        <v>6034</v>
      </c>
      <c r="YV24">
        <v>0</v>
      </c>
      <c r="YW24">
        <v>0</v>
      </c>
      <c r="YX24">
        <v>0</v>
      </c>
      <c r="YY24">
        <v>6034</v>
      </c>
      <c r="YZ24">
        <v>6109</v>
      </c>
      <c r="ZA24">
        <v>0</v>
      </c>
      <c r="ZB24">
        <v>6109</v>
      </c>
      <c r="ZC24">
        <v>0</v>
      </c>
      <c r="ZD24">
        <v>6109</v>
      </c>
      <c r="ZE24">
        <v>0</v>
      </c>
      <c r="ZF24">
        <v>0</v>
      </c>
      <c r="ZG24">
        <v>0</v>
      </c>
      <c r="ZH24">
        <v>6109</v>
      </c>
      <c r="ZI24">
        <v>6160</v>
      </c>
      <c r="ZJ24">
        <v>0</v>
      </c>
      <c r="ZK24">
        <v>6160</v>
      </c>
      <c r="ZL24">
        <v>0</v>
      </c>
      <c r="ZM24">
        <v>6160</v>
      </c>
      <c r="ZN24">
        <v>0</v>
      </c>
      <c r="ZO24">
        <v>0</v>
      </c>
      <c r="ZP24">
        <v>0</v>
      </c>
      <c r="ZQ24">
        <v>6160</v>
      </c>
      <c r="ZR24">
        <v>88.198999999999998</v>
      </c>
      <c r="ZS24">
        <v>0</v>
      </c>
      <c r="ZT24">
        <v>88.102999999999994</v>
      </c>
      <c r="ZU24">
        <v>0</v>
      </c>
      <c r="ZV24">
        <v>88.198999999999998</v>
      </c>
      <c r="ZW24">
        <v>88.102999999999994</v>
      </c>
      <c r="ZX24">
        <v>88.102999999999994</v>
      </c>
      <c r="ZY24">
        <v>0</v>
      </c>
      <c r="ZZ24">
        <v>0</v>
      </c>
      <c r="AAA24">
        <v>0</v>
      </c>
      <c r="AAB24">
        <v>100</v>
      </c>
      <c r="AAC24">
        <v>0</v>
      </c>
      <c r="AAD24">
        <v>100</v>
      </c>
      <c r="AAE24">
        <v>0</v>
      </c>
      <c r="AAF24">
        <v>100</v>
      </c>
      <c r="AAG24">
        <v>100</v>
      </c>
      <c r="AAH24">
        <v>100</v>
      </c>
      <c r="AAI24">
        <v>0</v>
      </c>
      <c r="AAJ24">
        <v>0</v>
      </c>
      <c r="AAK24">
        <v>0</v>
      </c>
      <c r="AAL24">
        <v>100</v>
      </c>
      <c r="AAM24">
        <v>0</v>
      </c>
      <c r="AAN24">
        <v>100</v>
      </c>
      <c r="AAO24">
        <v>0</v>
      </c>
      <c r="AAP24">
        <v>100</v>
      </c>
      <c r="AAQ24">
        <v>100</v>
      </c>
      <c r="AAR24">
        <v>100</v>
      </c>
      <c r="AAS24">
        <v>0</v>
      </c>
      <c r="AAT24">
        <v>0</v>
      </c>
      <c r="AAU24">
        <v>0</v>
      </c>
      <c r="AAV24">
        <v>100</v>
      </c>
      <c r="AAW24">
        <v>0</v>
      </c>
      <c r="AAX24">
        <v>100</v>
      </c>
      <c r="AAY24">
        <v>0</v>
      </c>
      <c r="AAZ24">
        <v>100</v>
      </c>
      <c r="ABA24">
        <v>100</v>
      </c>
      <c r="ABB24">
        <v>100</v>
      </c>
      <c r="ABC24">
        <v>0</v>
      </c>
      <c r="ABD24">
        <v>0</v>
      </c>
      <c r="ABE24">
        <v>0</v>
      </c>
      <c r="ABF24">
        <v>100</v>
      </c>
      <c r="ABG24">
        <v>0</v>
      </c>
      <c r="ABH24">
        <v>100</v>
      </c>
      <c r="ABI24">
        <v>0</v>
      </c>
      <c r="ABJ24">
        <v>100</v>
      </c>
      <c r="ABK24">
        <v>100</v>
      </c>
      <c r="ABL24">
        <v>100</v>
      </c>
      <c r="ABM24">
        <v>0</v>
      </c>
      <c r="ABN24">
        <v>0</v>
      </c>
      <c r="ABO24">
        <v>0</v>
      </c>
      <c r="ABP24">
        <v>100</v>
      </c>
      <c r="ABQ24">
        <v>0</v>
      </c>
      <c r="ABR24">
        <v>100</v>
      </c>
      <c r="ABS24">
        <v>0</v>
      </c>
      <c r="ABT24">
        <v>100</v>
      </c>
      <c r="ABU24">
        <v>100</v>
      </c>
      <c r="ABV24">
        <v>100</v>
      </c>
      <c r="ABW24">
        <v>0</v>
      </c>
      <c r="ABX24">
        <v>0</v>
      </c>
      <c r="ABY24">
        <v>0</v>
      </c>
      <c r="ABZ24">
        <v>100</v>
      </c>
      <c r="ACA24">
        <v>0</v>
      </c>
      <c r="ACB24">
        <v>100</v>
      </c>
      <c r="ACC24">
        <v>0</v>
      </c>
      <c r="ACD24">
        <v>100</v>
      </c>
      <c r="ACE24">
        <v>100</v>
      </c>
      <c r="ACF24">
        <v>100</v>
      </c>
      <c r="ACG24">
        <v>0</v>
      </c>
      <c r="ACH24">
        <v>0</v>
      </c>
      <c r="ACI24">
        <v>0</v>
      </c>
      <c r="ACJ24">
        <v>100</v>
      </c>
      <c r="ACK24">
        <v>0</v>
      </c>
      <c r="ACL24">
        <v>100</v>
      </c>
      <c r="ACM24">
        <v>0</v>
      </c>
      <c r="ACN24">
        <v>100</v>
      </c>
      <c r="ACO24">
        <v>100</v>
      </c>
      <c r="ACP24">
        <v>100</v>
      </c>
      <c r="ACQ24">
        <v>0</v>
      </c>
      <c r="ACR24">
        <v>0</v>
      </c>
      <c r="ACS24">
        <v>0</v>
      </c>
      <c r="ACT24">
        <v>100</v>
      </c>
      <c r="ACU24">
        <v>0</v>
      </c>
      <c r="ACV24">
        <v>100</v>
      </c>
      <c r="ACW24">
        <v>0</v>
      </c>
      <c r="ACX24">
        <v>100</v>
      </c>
      <c r="ACY24">
        <v>100</v>
      </c>
      <c r="ACZ24">
        <v>100</v>
      </c>
      <c r="ADA24">
        <v>0</v>
      </c>
      <c r="ADB24">
        <v>0</v>
      </c>
      <c r="ADC24">
        <v>0</v>
      </c>
      <c r="ADD24">
        <v>100</v>
      </c>
      <c r="ADE24">
        <v>0</v>
      </c>
      <c r="ADF24">
        <v>100</v>
      </c>
      <c r="ADG24">
        <v>0</v>
      </c>
      <c r="ADH24">
        <v>100</v>
      </c>
      <c r="ADI24">
        <v>100</v>
      </c>
      <c r="ADJ24">
        <v>100</v>
      </c>
      <c r="ADK24">
        <v>0</v>
      </c>
      <c r="ADL24">
        <v>0</v>
      </c>
      <c r="ADM24">
        <v>0</v>
      </c>
      <c r="ADN24">
        <v>100</v>
      </c>
      <c r="ADO24">
        <v>0</v>
      </c>
      <c r="ADP24">
        <v>100</v>
      </c>
      <c r="ADQ24">
        <v>0</v>
      </c>
      <c r="ADR24">
        <v>100</v>
      </c>
      <c r="ADS24">
        <v>100</v>
      </c>
      <c r="ADT24">
        <v>100</v>
      </c>
      <c r="ADU24">
        <v>0</v>
      </c>
      <c r="ADV24">
        <v>0</v>
      </c>
      <c r="ADW24">
        <v>0</v>
      </c>
      <c r="ADX24">
        <v>100</v>
      </c>
      <c r="ADY24">
        <v>0</v>
      </c>
      <c r="ADZ24">
        <v>100</v>
      </c>
      <c r="AEA24">
        <v>0</v>
      </c>
      <c r="AEB24">
        <v>100</v>
      </c>
      <c r="AEC24">
        <v>100</v>
      </c>
      <c r="AED24">
        <v>100</v>
      </c>
      <c r="AEE24">
        <v>0</v>
      </c>
      <c r="AEF24">
        <v>0</v>
      </c>
      <c r="AEG24">
        <v>0</v>
      </c>
      <c r="AEH24">
        <v>100</v>
      </c>
      <c r="AEI24">
        <v>0</v>
      </c>
      <c r="AEJ24">
        <v>100</v>
      </c>
      <c r="AEK24">
        <v>0</v>
      </c>
      <c r="AEL24">
        <v>100</v>
      </c>
      <c r="AEM24">
        <v>100</v>
      </c>
      <c r="AEN24">
        <v>100</v>
      </c>
      <c r="AEO24">
        <v>0</v>
      </c>
      <c r="AEP24">
        <v>0</v>
      </c>
      <c r="AEQ24">
        <v>0</v>
      </c>
      <c r="AER24">
        <v>100</v>
      </c>
      <c r="AES24">
        <v>0</v>
      </c>
      <c r="AET24">
        <v>100</v>
      </c>
      <c r="AEU24">
        <v>0</v>
      </c>
      <c r="AEV24">
        <v>100</v>
      </c>
      <c r="AEW24">
        <v>100</v>
      </c>
      <c r="AEX24">
        <v>100</v>
      </c>
      <c r="AEY24">
        <v>0</v>
      </c>
      <c r="AEZ24">
        <v>0</v>
      </c>
      <c r="AFA24">
        <v>0</v>
      </c>
      <c r="AFB24">
        <v>100</v>
      </c>
      <c r="AFC24">
        <v>0</v>
      </c>
      <c r="AFD24">
        <v>100</v>
      </c>
      <c r="AFE24">
        <v>0</v>
      </c>
      <c r="AFF24">
        <v>100</v>
      </c>
      <c r="AFG24">
        <v>100</v>
      </c>
      <c r="AFH24">
        <v>100</v>
      </c>
      <c r="AFI24">
        <v>0</v>
      </c>
      <c r="AFJ24">
        <v>0</v>
      </c>
      <c r="AFK24">
        <v>0</v>
      </c>
      <c r="AFL24">
        <v>100</v>
      </c>
      <c r="AFM24">
        <v>0</v>
      </c>
      <c r="AFN24">
        <v>100</v>
      </c>
      <c r="AFO24">
        <v>0</v>
      </c>
      <c r="AFP24">
        <v>100</v>
      </c>
      <c r="AFQ24">
        <v>100</v>
      </c>
      <c r="AFR24">
        <v>100</v>
      </c>
      <c r="AFS24">
        <v>0</v>
      </c>
      <c r="AFT24">
        <v>0</v>
      </c>
      <c r="AFU24">
        <v>0</v>
      </c>
      <c r="AFV24">
        <v>100</v>
      </c>
      <c r="AFW24">
        <v>0</v>
      </c>
      <c r="AFX24">
        <v>100</v>
      </c>
      <c r="AFY24">
        <v>0</v>
      </c>
      <c r="AFZ24">
        <v>100</v>
      </c>
      <c r="AGA24">
        <v>100</v>
      </c>
      <c r="AGB24">
        <v>100</v>
      </c>
      <c r="AGC24">
        <v>0</v>
      </c>
      <c r="AGD24">
        <v>0</v>
      </c>
      <c r="AGE24">
        <v>0</v>
      </c>
      <c r="AGF24">
        <v>100</v>
      </c>
      <c r="AGG24">
        <v>0</v>
      </c>
      <c r="AGH24">
        <v>100</v>
      </c>
      <c r="AGI24">
        <v>0</v>
      </c>
      <c r="AGJ24">
        <v>100</v>
      </c>
      <c r="AGK24">
        <v>100</v>
      </c>
      <c r="AGL24">
        <v>100</v>
      </c>
      <c r="AGM24">
        <v>0</v>
      </c>
      <c r="AGN24">
        <v>0</v>
      </c>
      <c r="AGO24">
        <v>0</v>
      </c>
      <c r="AGP24">
        <v>100</v>
      </c>
      <c r="AGQ24">
        <v>0</v>
      </c>
      <c r="AGR24">
        <v>100</v>
      </c>
      <c r="AGS24">
        <v>0</v>
      </c>
      <c r="AGT24">
        <v>100</v>
      </c>
      <c r="AGU24">
        <v>100</v>
      </c>
      <c r="AGV24">
        <v>100</v>
      </c>
      <c r="AGW24">
        <v>0</v>
      </c>
      <c r="AGX24">
        <v>0</v>
      </c>
      <c r="AGY24">
        <v>0</v>
      </c>
      <c r="AGZ24">
        <v>100</v>
      </c>
      <c r="AHA24">
        <v>0</v>
      </c>
      <c r="AHB24">
        <v>100</v>
      </c>
      <c r="AHC24">
        <v>0</v>
      </c>
      <c r="AHD24">
        <v>100</v>
      </c>
      <c r="AHE24">
        <v>100</v>
      </c>
      <c r="AHF24">
        <v>100</v>
      </c>
      <c r="AHG24">
        <v>0</v>
      </c>
      <c r="AHH24">
        <v>0</v>
      </c>
      <c r="AHI24">
        <v>0</v>
      </c>
      <c r="AHJ24">
        <v>100</v>
      </c>
      <c r="AHK24">
        <v>0</v>
      </c>
      <c r="AHL24">
        <v>100</v>
      </c>
      <c r="AHM24">
        <v>0</v>
      </c>
      <c r="AHN24">
        <v>100</v>
      </c>
      <c r="AHO24">
        <v>100</v>
      </c>
      <c r="AHP24">
        <v>100</v>
      </c>
      <c r="AHQ24">
        <v>0</v>
      </c>
      <c r="AHR24">
        <v>0</v>
      </c>
      <c r="AHS24">
        <v>0</v>
      </c>
      <c r="AHT24">
        <v>100</v>
      </c>
      <c r="AHU24">
        <v>0</v>
      </c>
      <c r="AHV24">
        <v>100</v>
      </c>
      <c r="AHW24">
        <v>0</v>
      </c>
      <c r="AHX24">
        <v>100</v>
      </c>
      <c r="AHY24">
        <v>100</v>
      </c>
      <c r="AHZ24">
        <v>100</v>
      </c>
      <c r="AIA24">
        <v>0</v>
      </c>
      <c r="AIB24">
        <v>0</v>
      </c>
      <c r="AIC24">
        <v>0</v>
      </c>
      <c r="AID24">
        <v>100</v>
      </c>
      <c r="AIE24">
        <v>0</v>
      </c>
      <c r="AIF24">
        <v>100</v>
      </c>
      <c r="AIG24">
        <v>0</v>
      </c>
      <c r="AIH24">
        <v>100</v>
      </c>
      <c r="AII24">
        <v>100</v>
      </c>
      <c r="AIJ24">
        <v>100</v>
      </c>
      <c r="AIK24">
        <v>0</v>
      </c>
      <c r="AIL24">
        <v>0</v>
      </c>
      <c r="AIM24">
        <v>0</v>
      </c>
      <c r="AIN24">
        <v>5641</v>
      </c>
      <c r="AIO24">
        <v>0</v>
      </c>
      <c r="AIP24">
        <v>5641</v>
      </c>
      <c r="AIQ24">
        <v>0</v>
      </c>
      <c r="AIR24">
        <v>5641</v>
      </c>
      <c r="AIS24">
        <v>0</v>
      </c>
      <c r="AIT24">
        <v>0</v>
      </c>
      <c r="AIU24">
        <v>0</v>
      </c>
    </row>
    <row r="25" spans="1:931" x14ac:dyDescent="0.25">
      <c r="A25" t="s">
        <v>946</v>
      </c>
      <c r="B25">
        <v>10035</v>
      </c>
      <c r="C25">
        <v>0</v>
      </c>
      <c r="D25">
        <v>10035</v>
      </c>
      <c r="E25">
        <v>9772</v>
      </c>
      <c r="F25">
        <v>4606</v>
      </c>
      <c r="G25">
        <v>5537</v>
      </c>
      <c r="H25">
        <v>6109</v>
      </c>
      <c r="I25">
        <v>6547</v>
      </c>
      <c r="J25">
        <v>6867</v>
      </c>
      <c r="K25">
        <v>7117</v>
      </c>
      <c r="L25">
        <v>7339</v>
      </c>
      <c r="M25">
        <v>7530</v>
      </c>
      <c r="N25">
        <v>7686</v>
      </c>
      <c r="O25">
        <v>7827</v>
      </c>
      <c r="P25">
        <v>7951</v>
      </c>
      <c r="Q25">
        <v>4533</v>
      </c>
      <c r="R25">
        <v>5440</v>
      </c>
      <c r="S25">
        <v>6000</v>
      </c>
      <c r="T25">
        <v>6423</v>
      </c>
      <c r="U25">
        <v>6739</v>
      </c>
      <c r="V25">
        <v>6982</v>
      </c>
      <c r="W25">
        <v>7190</v>
      </c>
      <c r="X25">
        <v>7379</v>
      </c>
      <c r="Y25">
        <v>7535</v>
      </c>
      <c r="Z25">
        <v>7676</v>
      </c>
      <c r="AA25">
        <v>7800</v>
      </c>
      <c r="AB25">
        <v>99.953000000000003</v>
      </c>
      <c r="AC25">
        <v>89.123000000000005</v>
      </c>
      <c r="AD25">
        <v>89.073999999999998</v>
      </c>
      <c r="AE25">
        <v>88.983000000000004</v>
      </c>
      <c r="AF25">
        <v>88.742999999999995</v>
      </c>
      <c r="AG25">
        <v>88.641000000000005</v>
      </c>
      <c r="AH25">
        <v>88.703000000000003</v>
      </c>
      <c r="AI25">
        <v>88.718000000000004</v>
      </c>
      <c r="AJ25">
        <v>88.685000000000002</v>
      </c>
      <c r="AK25">
        <v>88.602999999999994</v>
      </c>
      <c r="AL25">
        <v>88.501000000000005</v>
      </c>
      <c r="AM25">
        <v>88.379000000000005</v>
      </c>
      <c r="AN25">
        <v>92.38</v>
      </c>
      <c r="AO25">
        <v>90.825000000000003</v>
      </c>
      <c r="AP25">
        <v>89.588999999999999</v>
      </c>
      <c r="AQ25">
        <v>88.742999999999995</v>
      </c>
      <c r="AR25">
        <v>88.001000000000005</v>
      </c>
      <c r="AS25">
        <v>87.466999999999999</v>
      </c>
      <c r="AT25">
        <v>87.082999999999998</v>
      </c>
      <c r="AU25">
        <v>86.692999999999998</v>
      </c>
      <c r="AV25">
        <v>86.417000000000002</v>
      </c>
      <c r="AW25">
        <v>86.227000000000004</v>
      </c>
      <c r="AX25">
        <v>86.039000000000001</v>
      </c>
      <c r="AY25">
        <v>4533</v>
      </c>
      <c r="AZ25">
        <v>5440</v>
      </c>
      <c r="BA25">
        <v>6000</v>
      </c>
      <c r="BB25">
        <v>6423</v>
      </c>
      <c r="BC25">
        <v>6739</v>
      </c>
      <c r="BD25">
        <v>6982</v>
      </c>
      <c r="BE25">
        <v>7190</v>
      </c>
      <c r="BF25">
        <v>7379</v>
      </c>
      <c r="BG25">
        <v>7535</v>
      </c>
      <c r="BH25">
        <v>7676</v>
      </c>
      <c r="BI25">
        <v>7800</v>
      </c>
      <c r="BJ25">
        <v>73.616</v>
      </c>
      <c r="BK25">
        <v>72.462999999999994</v>
      </c>
      <c r="BL25">
        <v>71.8</v>
      </c>
      <c r="BM25">
        <v>71.540000000000006</v>
      </c>
      <c r="BN25">
        <v>71.494</v>
      </c>
      <c r="BO25">
        <v>71.384</v>
      </c>
      <c r="BP25">
        <v>71.376999999999995</v>
      </c>
      <c r="BQ25">
        <v>71.445999999999998</v>
      </c>
      <c r="BR25">
        <v>71.400000000000006</v>
      </c>
      <c r="BS25">
        <v>71.352000000000004</v>
      </c>
      <c r="BT25">
        <v>71.281999999999996</v>
      </c>
      <c r="BU25">
        <v>16.942</v>
      </c>
      <c r="BV25">
        <v>17.702000000000002</v>
      </c>
      <c r="BW25">
        <v>18.516999999999999</v>
      </c>
      <c r="BX25">
        <v>19.119</v>
      </c>
      <c r="BY25">
        <v>19.469000000000001</v>
      </c>
      <c r="BZ25">
        <v>19.593</v>
      </c>
      <c r="CA25">
        <v>19.597000000000001</v>
      </c>
      <c r="CB25">
        <v>19.690999999999999</v>
      </c>
      <c r="CC25">
        <v>19.734999999999999</v>
      </c>
      <c r="CD25">
        <v>19.710999999999999</v>
      </c>
      <c r="CE25">
        <v>19.704999999999998</v>
      </c>
      <c r="CF25">
        <v>73.394999999999996</v>
      </c>
      <c r="CG25">
        <v>72.977999999999994</v>
      </c>
      <c r="CH25">
        <v>72.516999999999996</v>
      </c>
      <c r="CI25">
        <v>72.147000000000006</v>
      </c>
      <c r="CJ25">
        <v>72.162000000000006</v>
      </c>
      <c r="CK25">
        <v>72.372</v>
      </c>
      <c r="CL25">
        <v>72.516999999999996</v>
      </c>
      <c r="CM25">
        <v>72.733000000000004</v>
      </c>
      <c r="CN25">
        <v>72.86</v>
      </c>
      <c r="CO25">
        <v>72.915999999999997</v>
      </c>
      <c r="CP25">
        <v>72.923000000000002</v>
      </c>
      <c r="CQ25">
        <v>3327</v>
      </c>
      <c r="CR25">
        <v>3970</v>
      </c>
      <c r="CS25">
        <v>4351</v>
      </c>
      <c r="CT25">
        <v>4634</v>
      </c>
      <c r="CU25">
        <v>4863</v>
      </c>
      <c r="CV25">
        <v>5053</v>
      </c>
      <c r="CW25">
        <v>5214</v>
      </c>
      <c r="CX25">
        <v>5367</v>
      </c>
      <c r="CY25">
        <v>5490</v>
      </c>
      <c r="CZ25">
        <v>5597</v>
      </c>
      <c r="DA25">
        <v>5688</v>
      </c>
      <c r="DB25">
        <v>768</v>
      </c>
      <c r="DC25">
        <v>963</v>
      </c>
      <c r="DD25">
        <v>1111</v>
      </c>
      <c r="DE25">
        <v>1228</v>
      </c>
      <c r="DF25">
        <v>1312</v>
      </c>
      <c r="DG25">
        <v>1368</v>
      </c>
      <c r="DH25">
        <v>1409</v>
      </c>
      <c r="DI25">
        <v>1453</v>
      </c>
      <c r="DJ25">
        <v>1487</v>
      </c>
      <c r="DK25">
        <v>1513</v>
      </c>
      <c r="DL25">
        <v>1537</v>
      </c>
      <c r="DM25">
        <v>3337</v>
      </c>
      <c r="DN25">
        <v>3942</v>
      </c>
      <c r="DO25">
        <v>4308</v>
      </c>
      <c r="DP25">
        <v>4595</v>
      </c>
      <c r="DQ25">
        <v>4818</v>
      </c>
      <c r="DR25">
        <v>4984</v>
      </c>
      <c r="DS25">
        <v>5132</v>
      </c>
      <c r="DT25">
        <v>5272</v>
      </c>
      <c r="DU25">
        <v>5380</v>
      </c>
      <c r="DV25">
        <v>5477</v>
      </c>
      <c r="DW25">
        <v>5560</v>
      </c>
      <c r="DX25">
        <v>9845</v>
      </c>
      <c r="DY25">
        <v>9869</v>
      </c>
      <c r="DZ25">
        <v>9881</v>
      </c>
      <c r="EA25">
        <v>9896</v>
      </c>
      <c r="EB25">
        <v>9900</v>
      </c>
      <c r="EC25">
        <v>9907</v>
      </c>
      <c r="ED25">
        <v>9921</v>
      </c>
      <c r="EE25">
        <v>9923</v>
      </c>
      <c r="EF25">
        <v>9923</v>
      </c>
      <c r="EG25">
        <v>9923</v>
      </c>
      <c r="EH25">
        <v>9923</v>
      </c>
      <c r="EI25">
        <v>5700</v>
      </c>
      <c r="EJ25">
        <v>5143</v>
      </c>
      <c r="EK25">
        <v>4817</v>
      </c>
      <c r="EL25">
        <v>4554</v>
      </c>
      <c r="EM25">
        <v>4348</v>
      </c>
      <c r="EN25">
        <v>4195</v>
      </c>
      <c r="EO25">
        <v>4061</v>
      </c>
      <c r="EP25">
        <v>3939</v>
      </c>
      <c r="EQ25">
        <v>3833</v>
      </c>
      <c r="ER25">
        <v>3733</v>
      </c>
      <c r="ES25">
        <v>3648</v>
      </c>
      <c r="ET25">
        <v>57.9</v>
      </c>
      <c r="EU25">
        <v>52.113999999999997</v>
      </c>
      <c r="EV25">
        <v>48.750999999999998</v>
      </c>
      <c r="EW25">
        <v>46.02</v>
      </c>
      <c r="EX25">
        <v>43.929000000000002</v>
      </c>
      <c r="EY25">
        <v>42.345999999999997</v>
      </c>
      <c r="EZ25">
        <v>40.942</v>
      </c>
      <c r="FA25">
        <v>39.698999999999998</v>
      </c>
      <c r="FB25">
        <v>38.630000000000003</v>
      </c>
      <c r="FC25">
        <v>37.625999999999998</v>
      </c>
      <c r="FD25">
        <v>36.765999999999998</v>
      </c>
      <c r="FE25">
        <v>8769</v>
      </c>
      <c r="FF25">
        <v>89.736000000000004</v>
      </c>
      <c r="FG25">
        <v>-367</v>
      </c>
      <c r="FH25">
        <v>-428</v>
      </c>
      <c r="FI25">
        <v>-445</v>
      </c>
      <c r="FJ25">
        <v>-449</v>
      </c>
      <c r="FK25">
        <v>-476</v>
      </c>
      <c r="FL25">
        <v>-515</v>
      </c>
      <c r="FM25">
        <v>-554</v>
      </c>
      <c r="FN25">
        <v>-585</v>
      </c>
      <c r="FO25">
        <v>-612</v>
      </c>
      <c r="FP25">
        <v>-635</v>
      </c>
      <c r="FQ25">
        <v>-649</v>
      </c>
      <c r="FR25">
        <v>-7.968</v>
      </c>
      <c r="FS25">
        <v>-7.73</v>
      </c>
      <c r="FT25">
        <v>-7.2839999999999998</v>
      </c>
      <c r="FU25">
        <v>-6.8659999999999997</v>
      </c>
      <c r="FV25">
        <v>-6.9320000000000004</v>
      </c>
      <c r="FW25">
        <v>-7.2430000000000003</v>
      </c>
      <c r="FX25">
        <v>-7.556</v>
      </c>
      <c r="FY25">
        <v>-7.7759999999999998</v>
      </c>
      <c r="FZ25">
        <v>-7.9690000000000003</v>
      </c>
      <c r="GA25">
        <v>-8.1129999999999995</v>
      </c>
      <c r="GB25">
        <v>-8.1620000000000008</v>
      </c>
      <c r="GC25">
        <v>-506</v>
      </c>
      <c r="GD25">
        <v>-518</v>
      </c>
      <c r="GE25">
        <v>-484</v>
      </c>
      <c r="GF25">
        <v>-473</v>
      </c>
      <c r="GG25">
        <v>-473</v>
      </c>
      <c r="GH25">
        <v>-475</v>
      </c>
      <c r="GI25">
        <v>-490</v>
      </c>
      <c r="GJ25">
        <v>-500</v>
      </c>
      <c r="GK25">
        <v>-506</v>
      </c>
      <c r="GL25">
        <v>-513</v>
      </c>
      <c r="GM25">
        <v>-515</v>
      </c>
      <c r="GN25">
        <v>-10.986000000000001</v>
      </c>
      <c r="GO25">
        <v>-9.3550000000000004</v>
      </c>
      <c r="GP25">
        <v>-7.923</v>
      </c>
      <c r="GQ25">
        <v>-7.2249999999999996</v>
      </c>
      <c r="GR25">
        <v>-6.8949999999999996</v>
      </c>
      <c r="GS25">
        <v>-6.6740000000000004</v>
      </c>
      <c r="GT25">
        <v>-6.6769999999999996</v>
      </c>
      <c r="GU25">
        <v>-6.64</v>
      </c>
      <c r="GV25">
        <v>-6.5830000000000002</v>
      </c>
      <c r="GW25">
        <v>-6.5609999999999999</v>
      </c>
      <c r="GX25">
        <v>-6.4829999999999997</v>
      </c>
      <c r="GY25">
        <v>1395</v>
      </c>
      <c r="GZ25">
        <v>8640</v>
      </c>
      <c r="HA25">
        <v>1395</v>
      </c>
      <c r="HB25">
        <v>8640</v>
      </c>
      <c r="HC25">
        <v>1395</v>
      </c>
      <c r="HD25">
        <v>0</v>
      </c>
      <c r="HE25">
        <v>0</v>
      </c>
      <c r="HF25">
        <v>8640</v>
      </c>
      <c r="HG25">
        <v>8877</v>
      </c>
      <c r="HH25">
        <v>209</v>
      </c>
      <c r="HI25">
        <v>8870</v>
      </c>
      <c r="HJ25">
        <v>216</v>
      </c>
      <c r="HK25">
        <v>8870</v>
      </c>
      <c r="HL25">
        <v>0</v>
      </c>
      <c r="HM25">
        <v>7</v>
      </c>
      <c r="HN25">
        <v>209</v>
      </c>
      <c r="HO25">
        <v>865</v>
      </c>
      <c r="HP25">
        <v>3741</v>
      </c>
      <c r="HQ25">
        <v>865</v>
      </c>
      <c r="HR25">
        <v>3741</v>
      </c>
      <c r="HS25">
        <v>865</v>
      </c>
      <c r="HT25">
        <v>0</v>
      </c>
      <c r="HU25">
        <v>0</v>
      </c>
      <c r="HV25">
        <v>3741</v>
      </c>
      <c r="HW25">
        <v>1041</v>
      </c>
      <c r="HX25">
        <v>4496</v>
      </c>
      <c r="HY25">
        <v>1041</v>
      </c>
      <c r="HZ25">
        <v>4496</v>
      </c>
      <c r="IA25">
        <v>1041</v>
      </c>
      <c r="IB25">
        <v>0</v>
      </c>
      <c r="IC25">
        <v>0</v>
      </c>
      <c r="ID25">
        <v>4496</v>
      </c>
      <c r="IE25">
        <v>1153</v>
      </c>
      <c r="IF25">
        <v>4956</v>
      </c>
      <c r="IG25">
        <v>1153</v>
      </c>
      <c r="IH25">
        <v>4956</v>
      </c>
      <c r="II25">
        <v>1153</v>
      </c>
      <c r="IJ25">
        <v>0</v>
      </c>
      <c r="IK25">
        <v>0</v>
      </c>
      <c r="IL25">
        <v>4956</v>
      </c>
      <c r="IM25">
        <v>1232</v>
      </c>
      <c r="IN25">
        <v>5315</v>
      </c>
      <c r="IO25">
        <v>1232</v>
      </c>
      <c r="IP25">
        <v>5315</v>
      </c>
      <c r="IQ25">
        <v>1232</v>
      </c>
      <c r="IR25">
        <v>0</v>
      </c>
      <c r="IS25">
        <v>0</v>
      </c>
      <c r="IT25">
        <v>5315</v>
      </c>
      <c r="IU25">
        <v>1278</v>
      </c>
      <c r="IV25">
        <v>5589</v>
      </c>
      <c r="IW25">
        <v>1278</v>
      </c>
      <c r="IX25">
        <v>5589</v>
      </c>
      <c r="IY25">
        <v>1278</v>
      </c>
      <c r="IZ25">
        <v>0</v>
      </c>
      <c r="JA25">
        <v>0</v>
      </c>
      <c r="JB25">
        <v>5589</v>
      </c>
      <c r="JC25">
        <v>1311</v>
      </c>
      <c r="JD25">
        <v>5806</v>
      </c>
      <c r="JE25">
        <v>1311</v>
      </c>
      <c r="JF25">
        <v>5806</v>
      </c>
      <c r="JG25">
        <v>1311</v>
      </c>
      <c r="JH25">
        <v>0</v>
      </c>
      <c r="JI25">
        <v>0</v>
      </c>
      <c r="JJ25">
        <v>5806</v>
      </c>
      <c r="JK25">
        <v>1335</v>
      </c>
      <c r="JL25">
        <v>6004</v>
      </c>
      <c r="JM25">
        <v>1335</v>
      </c>
      <c r="JN25">
        <v>6004</v>
      </c>
      <c r="JO25">
        <v>1335</v>
      </c>
      <c r="JP25">
        <v>0</v>
      </c>
      <c r="JQ25">
        <v>0</v>
      </c>
      <c r="JR25">
        <v>6004</v>
      </c>
      <c r="JS25">
        <v>1354</v>
      </c>
      <c r="JT25">
        <v>6176</v>
      </c>
      <c r="JU25">
        <v>1354</v>
      </c>
      <c r="JV25">
        <v>6176</v>
      </c>
      <c r="JW25">
        <v>1354</v>
      </c>
      <c r="JX25">
        <v>0</v>
      </c>
      <c r="JY25">
        <v>0</v>
      </c>
      <c r="JZ25">
        <v>6176</v>
      </c>
      <c r="KA25">
        <v>1364</v>
      </c>
      <c r="KB25">
        <v>6322</v>
      </c>
      <c r="KC25">
        <v>1364</v>
      </c>
      <c r="KD25">
        <v>6322</v>
      </c>
      <c r="KE25">
        <v>1364</v>
      </c>
      <c r="KF25">
        <v>0</v>
      </c>
      <c r="KG25">
        <v>0</v>
      </c>
      <c r="KH25">
        <v>6322</v>
      </c>
      <c r="KI25">
        <v>1372</v>
      </c>
      <c r="KJ25">
        <v>6455</v>
      </c>
      <c r="KK25">
        <v>1372</v>
      </c>
      <c r="KL25">
        <v>6455</v>
      </c>
      <c r="KM25">
        <v>1372</v>
      </c>
      <c r="KN25">
        <v>0</v>
      </c>
      <c r="KO25">
        <v>0</v>
      </c>
      <c r="KP25">
        <v>6455</v>
      </c>
      <c r="KQ25">
        <v>1380</v>
      </c>
      <c r="KR25">
        <v>6571</v>
      </c>
      <c r="KS25">
        <v>1380</v>
      </c>
      <c r="KT25">
        <v>6571</v>
      </c>
      <c r="KU25">
        <v>1380</v>
      </c>
      <c r="KV25">
        <v>0</v>
      </c>
      <c r="KW25">
        <v>0</v>
      </c>
      <c r="KX25">
        <v>6571</v>
      </c>
      <c r="KY25">
        <v>1332</v>
      </c>
      <c r="KZ25">
        <v>3274</v>
      </c>
      <c r="LA25">
        <v>1208</v>
      </c>
      <c r="LB25">
        <v>3398</v>
      </c>
      <c r="LC25">
        <v>1208</v>
      </c>
      <c r="LD25">
        <v>0</v>
      </c>
      <c r="LE25">
        <v>124</v>
      </c>
      <c r="LF25">
        <v>3274</v>
      </c>
      <c r="LG25">
        <v>1606</v>
      </c>
      <c r="LH25">
        <v>3931</v>
      </c>
      <c r="LI25">
        <v>1469</v>
      </c>
      <c r="LJ25">
        <v>4068</v>
      </c>
      <c r="LK25">
        <v>1469</v>
      </c>
      <c r="LL25">
        <v>0</v>
      </c>
      <c r="LM25">
        <v>137</v>
      </c>
      <c r="LN25">
        <v>3931</v>
      </c>
      <c r="LO25">
        <v>1786</v>
      </c>
      <c r="LP25">
        <v>4323</v>
      </c>
      <c r="LQ25">
        <v>1647</v>
      </c>
      <c r="LR25">
        <v>4462</v>
      </c>
      <c r="LS25">
        <v>1647</v>
      </c>
      <c r="LT25">
        <v>0</v>
      </c>
      <c r="LU25">
        <v>139</v>
      </c>
      <c r="LV25">
        <v>4323</v>
      </c>
      <c r="LW25">
        <v>1929</v>
      </c>
      <c r="LX25">
        <v>4618</v>
      </c>
      <c r="LY25">
        <v>1790</v>
      </c>
      <c r="LZ25">
        <v>4757</v>
      </c>
      <c r="MA25">
        <v>1790</v>
      </c>
      <c r="MB25">
        <v>0</v>
      </c>
      <c r="MC25">
        <v>139</v>
      </c>
      <c r="MD25">
        <v>4618</v>
      </c>
      <c r="ME25">
        <v>2018</v>
      </c>
      <c r="MF25">
        <v>4849</v>
      </c>
      <c r="MG25">
        <v>1879</v>
      </c>
      <c r="MH25">
        <v>4988</v>
      </c>
      <c r="MI25">
        <v>1879</v>
      </c>
      <c r="MJ25">
        <v>0</v>
      </c>
      <c r="MK25">
        <v>139</v>
      </c>
      <c r="ML25">
        <v>4849</v>
      </c>
      <c r="MM25">
        <v>2075</v>
      </c>
      <c r="MN25">
        <v>5042</v>
      </c>
      <c r="MO25">
        <v>1936</v>
      </c>
      <c r="MP25">
        <v>5181</v>
      </c>
      <c r="MQ25">
        <v>1936</v>
      </c>
      <c r="MR25">
        <v>0</v>
      </c>
      <c r="MS25">
        <v>139</v>
      </c>
      <c r="MT25">
        <v>5042</v>
      </c>
      <c r="MU25">
        <v>2123</v>
      </c>
      <c r="MV25">
        <v>5216</v>
      </c>
      <c r="MW25">
        <v>1984</v>
      </c>
      <c r="MX25">
        <v>5355</v>
      </c>
      <c r="MY25">
        <v>1984</v>
      </c>
      <c r="MZ25">
        <v>0</v>
      </c>
      <c r="NA25">
        <v>139</v>
      </c>
      <c r="NB25">
        <v>5216</v>
      </c>
      <c r="NC25">
        <v>2166</v>
      </c>
      <c r="ND25">
        <v>5364</v>
      </c>
      <c r="NE25">
        <v>2027</v>
      </c>
      <c r="NF25">
        <v>5503</v>
      </c>
      <c r="NG25">
        <v>2027</v>
      </c>
      <c r="NH25">
        <v>0</v>
      </c>
      <c r="NI25">
        <v>139</v>
      </c>
      <c r="NJ25">
        <v>5364</v>
      </c>
      <c r="NK25">
        <v>2200</v>
      </c>
      <c r="NL25">
        <v>5486</v>
      </c>
      <c r="NM25">
        <v>2061</v>
      </c>
      <c r="NN25">
        <v>5625</v>
      </c>
      <c r="NO25">
        <v>2061</v>
      </c>
      <c r="NP25">
        <v>0</v>
      </c>
      <c r="NQ25">
        <v>139</v>
      </c>
      <c r="NR25">
        <v>5486</v>
      </c>
      <c r="NS25">
        <v>2232</v>
      </c>
      <c r="NT25">
        <v>5595</v>
      </c>
      <c r="NU25">
        <v>2093</v>
      </c>
      <c r="NV25">
        <v>5734</v>
      </c>
      <c r="NW25">
        <v>2093</v>
      </c>
      <c r="NX25">
        <v>0</v>
      </c>
      <c r="NY25">
        <v>139</v>
      </c>
      <c r="NZ25">
        <v>5595</v>
      </c>
      <c r="OA25">
        <v>2264</v>
      </c>
      <c r="OB25">
        <v>5687</v>
      </c>
      <c r="OC25">
        <v>2125</v>
      </c>
      <c r="OD25">
        <v>5826</v>
      </c>
      <c r="OE25">
        <v>2125</v>
      </c>
      <c r="OF25">
        <v>0</v>
      </c>
      <c r="OG25">
        <v>139</v>
      </c>
      <c r="OH25">
        <v>5687</v>
      </c>
      <c r="OI25">
        <v>1200</v>
      </c>
      <c r="OJ25">
        <v>3406</v>
      </c>
      <c r="OK25">
        <v>1194</v>
      </c>
      <c r="OL25">
        <v>3412</v>
      </c>
      <c r="OM25">
        <v>1194</v>
      </c>
      <c r="ON25">
        <v>0</v>
      </c>
      <c r="OO25">
        <v>6</v>
      </c>
      <c r="OP25">
        <v>3406</v>
      </c>
      <c r="OQ25">
        <v>1505</v>
      </c>
      <c r="OR25">
        <v>4032</v>
      </c>
      <c r="OS25">
        <v>1491</v>
      </c>
      <c r="OT25">
        <v>4046</v>
      </c>
      <c r="OU25">
        <v>1491</v>
      </c>
      <c r="OV25">
        <v>0</v>
      </c>
      <c r="OW25">
        <v>14</v>
      </c>
      <c r="OX25">
        <v>4032</v>
      </c>
      <c r="OY25">
        <v>1721</v>
      </c>
      <c r="OZ25">
        <v>4388</v>
      </c>
      <c r="PA25">
        <v>1699</v>
      </c>
      <c r="PB25">
        <v>4410</v>
      </c>
      <c r="PC25">
        <v>1699</v>
      </c>
      <c r="PD25">
        <v>0</v>
      </c>
      <c r="PE25">
        <v>22</v>
      </c>
      <c r="PF25">
        <v>4388</v>
      </c>
      <c r="PG25">
        <v>1877</v>
      </c>
      <c r="PH25">
        <v>4670</v>
      </c>
      <c r="PI25">
        <v>1847</v>
      </c>
      <c r="PJ25">
        <v>4700</v>
      </c>
      <c r="PK25">
        <v>1847</v>
      </c>
      <c r="PL25">
        <v>0</v>
      </c>
      <c r="PM25">
        <v>30</v>
      </c>
      <c r="PN25">
        <v>4670</v>
      </c>
      <c r="PO25">
        <v>1986</v>
      </c>
      <c r="PP25">
        <v>4881</v>
      </c>
      <c r="PQ25">
        <v>1948</v>
      </c>
      <c r="PR25">
        <v>4919</v>
      </c>
      <c r="PS25">
        <v>1948</v>
      </c>
      <c r="PT25">
        <v>0</v>
      </c>
      <c r="PU25">
        <v>38</v>
      </c>
      <c r="PV25">
        <v>4881</v>
      </c>
      <c r="PW25">
        <v>2069</v>
      </c>
      <c r="PX25">
        <v>5048</v>
      </c>
      <c r="PY25">
        <v>2029</v>
      </c>
      <c r="PZ25">
        <v>5088</v>
      </c>
      <c r="QA25">
        <v>2029</v>
      </c>
      <c r="QB25">
        <v>0</v>
      </c>
      <c r="QC25">
        <v>40</v>
      </c>
      <c r="QD25">
        <v>5048</v>
      </c>
      <c r="QE25">
        <v>2133</v>
      </c>
      <c r="QF25">
        <v>5206</v>
      </c>
      <c r="QG25">
        <v>2093</v>
      </c>
      <c r="QH25">
        <v>5246</v>
      </c>
      <c r="QI25">
        <v>2093</v>
      </c>
      <c r="QJ25">
        <v>0</v>
      </c>
      <c r="QK25">
        <v>40</v>
      </c>
      <c r="QL25">
        <v>5206</v>
      </c>
      <c r="QM25">
        <v>2190</v>
      </c>
      <c r="QN25">
        <v>5340</v>
      </c>
      <c r="QO25">
        <v>2150</v>
      </c>
      <c r="QP25">
        <v>5380</v>
      </c>
      <c r="QQ25">
        <v>2150</v>
      </c>
      <c r="QR25">
        <v>0</v>
      </c>
      <c r="QS25">
        <v>40</v>
      </c>
      <c r="QT25">
        <v>5340</v>
      </c>
      <c r="QU25">
        <v>2238</v>
      </c>
      <c r="QV25">
        <v>5448</v>
      </c>
      <c r="QW25">
        <v>2198</v>
      </c>
      <c r="QX25">
        <v>5488</v>
      </c>
      <c r="QY25">
        <v>2198</v>
      </c>
      <c r="QZ25">
        <v>0</v>
      </c>
      <c r="RA25">
        <v>40</v>
      </c>
      <c r="RB25">
        <v>5448</v>
      </c>
      <c r="RC25">
        <v>2280</v>
      </c>
      <c r="RD25">
        <v>5547</v>
      </c>
      <c r="RE25">
        <v>2240</v>
      </c>
      <c r="RF25">
        <v>5587</v>
      </c>
      <c r="RG25">
        <v>2240</v>
      </c>
      <c r="RH25">
        <v>0</v>
      </c>
      <c r="RI25">
        <v>40</v>
      </c>
      <c r="RJ25">
        <v>5547</v>
      </c>
      <c r="RK25">
        <v>2320</v>
      </c>
      <c r="RL25">
        <v>5631</v>
      </c>
      <c r="RM25">
        <v>2280</v>
      </c>
      <c r="RN25">
        <v>5671</v>
      </c>
      <c r="RO25">
        <v>2280</v>
      </c>
      <c r="RP25">
        <v>0</v>
      </c>
      <c r="RQ25">
        <v>40</v>
      </c>
      <c r="RR25">
        <v>5631</v>
      </c>
      <c r="RS25">
        <v>1342</v>
      </c>
      <c r="RT25">
        <v>207</v>
      </c>
      <c r="RU25">
        <v>1342</v>
      </c>
      <c r="RV25">
        <v>214</v>
      </c>
      <c r="RW25">
        <v>1342</v>
      </c>
      <c r="RX25">
        <v>0</v>
      </c>
      <c r="RY25">
        <v>0</v>
      </c>
      <c r="RZ25">
        <v>207</v>
      </c>
      <c r="SA25">
        <v>1549</v>
      </c>
      <c r="SB25">
        <v>848</v>
      </c>
      <c r="SC25">
        <v>3257</v>
      </c>
      <c r="SD25">
        <v>848</v>
      </c>
      <c r="SE25">
        <v>3381</v>
      </c>
      <c r="SF25">
        <v>848</v>
      </c>
      <c r="SG25">
        <v>0</v>
      </c>
      <c r="SH25">
        <v>0</v>
      </c>
      <c r="SI25">
        <v>3257</v>
      </c>
      <c r="SJ25">
        <v>4105</v>
      </c>
      <c r="SK25">
        <v>1021</v>
      </c>
      <c r="SL25">
        <v>3911</v>
      </c>
      <c r="SM25">
        <v>1021</v>
      </c>
      <c r="SN25">
        <v>4048</v>
      </c>
      <c r="SO25">
        <v>1021</v>
      </c>
      <c r="SP25">
        <v>0</v>
      </c>
      <c r="SQ25">
        <v>0</v>
      </c>
      <c r="SR25">
        <v>3911</v>
      </c>
      <c r="SS25">
        <v>4932</v>
      </c>
      <c r="ST25">
        <v>1133</v>
      </c>
      <c r="SU25">
        <v>4303</v>
      </c>
      <c r="SV25">
        <v>1133</v>
      </c>
      <c r="SW25">
        <v>4442</v>
      </c>
      <c r="SX25">
        <v>1133</v>
      </c>
      <c r="SY25">
        <v>0</v>
      </c>
      <c r="SZ25">
        <v>0</v>
      </c>
      <c r="TA25">
        <v>4303</v>
      </c>
      <c r="TB25">
        <v>5436</v>
      </c>
      <c r="TC25">
        <v>1212</v>
      </c>
      <c r="TD25">
        <v>4598</v>
      </c>
      <c r="TE25">
        <v>1212</v>
      </c>
      <c r="TF25">
        <v>4737</v>
      </c>
      <c r="TG25">
        <v>1212</v>
      </c>
      <c r="TH25">
        <v>0</v>
      </c>
      <c r="TI25">
        <v>0</v>
      </c>
      <c r="TJ25">
        <v>4598</v>
      </c>
      <c r="TK25">
        <v>5810</v>
      </c>
      <c r="TL25">
        <v>1258</v>
      </c>
      <c r="TM25">
        <v>4829</v>
      </c>
      <c r="TN25">
        <v>1258</v>
      </c>
      <c r="TO25">
        <v>4968</v>
      </c>
      <c r="TP25">
        <v>1258</v>
      </c>
      <c r="TQ25">
        <v>0</v>
      </c>
      <c r="TR25">
        <v>0</v>
      </c>
      <c r="TS25">
        <v>4829</v>
      </c>
      <c r="TT25">
        <v>6087</v>
      </c>
      <c r="TU25">
        <v>1291</v>
      </c>
      <c r="TV25">
        <v>5022</v>
      </c>
      <c r="TW25">
        <v>1291</v>
      </c>
      <c r="TX25">
        <v>5161</v>
      </c>
      <c r="TY25">
        <v>1291</v>
      </c>
      <c r="TZ25">
        <v>0</v>
      </c>
      <c r="UA25">
        <v>0</v>
      </c>
      <c r="UB25">
        <v>5022</v>
      </c>
      <c r="UC25">
        <v>6313</v>
      </c>
      <c r="UD25">
        <v>1315</v>
      </c>
      <c r="UE25">
        <v>5196</v>
      </c>
      <c r="UF25">
        <v>1315</v>
      </c>
      <c r="UG25">
        <v>5335</v>
      </c>
      <c r="UH25">
        <v>1315</v>
      </c>
      <c r="UI25">
        <v>0</v>
      </c>
      <c r="UJ25">
        <v>0</v>
      </c>
      <c r="UK25">
        <v>5196</v>
      </c>
      <c r="UL25">
        <v>6511</v>
      </c>
      <c r="UM25">
        <v>1334</v>
      </c>
      <c r="UN25">
        <v>5344</v>
      </c>
      <c r="UO25">
        <v>1334</v>
      </c>
      <c r="UP25">
        <v>5483</v>
      </c>
      <c r="UQ25">
        <v>1334</v>
      </c>
      <c r="UR25">
        <v>0</v>
      </c>
      <c r="US25">
        <v>0</v>
      </c>
      <c r="UT25">
        <v>5344</v>
      </c>
      <c r="UU25">
        <v>6678</v>
      </c>
      <c r="UV25">
        <v>1344</v>
      </c>
      <c r="UW25">
        <v>5466</v>
      </c>
      <c r="UX25">
        <v>1344</v>
      </c>
      <c r="UY25">
        <v>5605</v>
      </c>
      <c r="UZ25">
        <v>1344</v>
      </c>
      <c r="VA25">
        <v>0</v>
      </c>
      <c r="VB25">
        <v>0</v>
      </c>
      <c r="VC25">
        <v>5466</v>
      </c>
      <c r="VD25">
        <v>6810</v>
      </c>
      <c r="VE25">
        <v>1352</v>
      </c>
      <c r="VF25">
        <v>5575</v>
      </c>
      <c r="VG25">
        <v>1352</v>
      </c>
      <c r="VH25">
        <v>5714</v>
      </c>
      <c r="VI25">
        <v>1352</v>
      </c>
      <c r="VJ25">
        <v>0</v>
      </c>
      <c r="VK25">
        <v>0</v>
      </c>
      <c r="VL25">
        <v>5575</v>
      </c>
      <c r="VM25">
        <v>6927</v>
      </c>
      <c r="VN25">
        <v>1360</v>
      </c>
      <c r="VO25">
        <v>5667</v>
      </c>
      <c r="VP25">
        <v>1360</v>
      </c>
      <c r="VQ25">
        <v>5806</v>
      </c>
      <c r="VR25">
        <v>1360</v>
      </c>
      <c r="VS25">
        <v>0</v>
      </c>
      <c r="VT25">
        <v>0</v>
      </c>
      <c r="VU25">
        <v>5667</v>
      </c>
      <c r="VV25">
        <v>7027</v>
      </c>
      <c r="VW25">
        <v>860</v>
      </c>
      <c r="VX25">
        <v>3401</v>
      </c>
      <c r="VY25">
        <v>854</v>
      </c>
      <c r="VZ25">
        <v>3401</v>
      </c>
      <c r="WA25">
        <v>854</v>
      </c>
      <c r="WB25">
        <v>0</v>
      </c>
      <c r="WC25">
        <v>0</v>
      </c>
      <c r="WD25">
        <v>3401</v>
      </c>
      <c r="WE25">
        <v>4255</v>
      </c>
      <c r="WF25">
        <v>1026</v>
      </c>
      <c r="WG25">
        <v>4017</v>
      </c>
      <c r="WH25">
        <v>1012</v>
      </c>
      <c r="WI25">
        <v>4017</v>
      </c>
      <c r="WJ25">
        <v>1012</v>
      </c>
      <c r="WK25">
        <v>0</v>
      </c>
      <c r="WL25">
        <v>0</v>
      </c>
      <c r="WM25">
        <v>4017</v>
      </c>
      <c r="WN25">
        <v>5029</v>
      </c>
      <c r="WO25">
        <v>1130</v>
      </c>
      <c r="WP25">
        <v>4365</v>
      </c>
      <c r="WQ25">
        <v>1108</v>
      </c>
      <c r="WR25">
        <v>4365</v>
      </c>
      <c r="WS25">
        <v>1108</v>
      </c>
      <c r="WT25">
        <v>0</v>
      </c>
      <c r="WU25">
        <v>0</v>
      </c>
      <c r="WV25">
        <v>4365</v>
      </c>
      <c r="WW25">
        <v>5473</v>
      </c>
      <c r="WX25">
        <v>1201</v>
      </c>
      <c r="WY25">
        <v>4639</v>
      </c>
      <c r="WZ25">
        <v>1171</v>
      </c>
      <c r="XA25">
        <v>4639</v>
      </c>
      <c r="XB25">
        <v>1171</v>
      </c>
      <c r="XC25">
        <v>0</v>
      </c>
      <c r="XD25">
        <v>0</v>
      </c>
      <c r="XE25">
        <v>4639</v>
      </c>
      <c r="XF25">
        <v>5810</v>
      </c>
      <c r="XG25">
        <v>1239</v>
      </c>
      <c r="XH25">
        <v>4842</v>
      </c>
      <c r="XI25">
        <v>1201</v>
      </c>
      <c r="XJ25">
        <v>4842</v>
      </c>
      <c r="XK25">
        <v>1201</v>
      </c>
      <c r="XL25">
        <v>0</v>
      </c>
      <c r="XM25">
        <v>0</v>
      </c>
      <c r="XN25">
        <v>4842</v>
      </c>
      <c r="XO25">
        <v>6043</v>
      </c>
      <c r="XP25">
        <v>1264</v>
      </c>
      <c r="XQ25">
        <v>5001</v>
      </c>
      <c r="XR25">
        <v>1224</v>
      </c>
      <c r="XS25">
        <v>5001</v>
      </c>
      <c r="XT25">
        <v>1224</v>
      </c>
      <c r="XU25">
        <v>0</v>
      </c>
      <c r="XV25">
        <v>0</v>
      </c>
      <c r="XW25">
        <v>5001</v>
      </c>
      <c r="XX25">
        <v>6225</v>
      </c>
      <c r="XY25">
        <v>1280</v>
      </c>
      <c r="XZ25">
        <v>5151</v>
      </c>
      <c r="YA25">
        <v>1240</v>
      </c>
      <c r="YB25">
        <v>5151</v>
      </c>
      <c r="YC25">
        <v>1240</v>
      </c>
      <c r="YD25">
        <v>0</v>
      </c>
      <c r="YE25">
        <v>0</v>
      </c>
      <c r="YF25">
        <v>5151</v>
      </c>
      <c r="YG25">
        <v>6391</v>
      </c>
      <c r="YH25">
        <v>1291</v>
      </c>
      <c r="YI25">
        <v>5277</v>
      </c>
      <c r="YJ25">
        <v>1251</v>
      </c>
      <c r="YK25">
        <v>5277</v>
      </c>
      <c r="YL25">
        <v>1251</v>
      </c>
      <c r="YM25">
        <v>0</v>
      </c>
      <c r="YN25">
        <v>0</v>
      </c>
      <c r="YO25">
        <v>5277</v>
      </c>
      <c r="YP25">
        <v>6528</v>
      </c>
      <c r="YQ25">
        <v>1299</v>
      </c>
      <c r="YR25">
        <v>5383</v>
      </c>
      <c r="YS25">
        <v>1259</v>
      </c>
      <c r="YT25">
        <v>5383</v>
      </c>
      <c r="YU25">
        <v>1259</v>
      </c>
      <c r="YV25">
        <v>0</v>
      </c>
      <c r="YW25">
        <v>0</v>
      </c>
      <c r="YX25">
        <v>5383</v>
      </c>
      <c r="YY25">
        <v>6642</v>
      </c>
      <c r="YZ25">
        <v>1307</v>
      </c>
      <c r="ZA25">
        <v>5482</v>
      </c>
      <c r="ZB25">
        <v>1267</v>
      </c>
      <c r="ZC25">
        <v>5482</v>
      </c>
      <c r="ZD25">
        <v>1267</v>
      </c>
      <c r="ZE25">
        <v>0</v>
      </c>
      <c r="ZF25">
        <v>0</v>
      </c>
      <c r="ZG25">
        <v>5482</v>
      </c>
      <c r="ZH25">
        <v>6749</v>
      </c>
      <c r="ZI25">
        <v>1315</v>
      </c>
      <c r="ZJ25">
        <v>5566</v>
      </c>
      <c r="ZK25">
        <v>1275</v>
      </c>
      <c r="ZL25">
        <v>5566</v>
      </c>
      <c r="ZM25">
        <v>1275</v>
      </c>
      <c r="ZN25">
        <v>0</v>
      </c>
      <c r="ZO25">
        <v>0</v>
      </c>
      <c r="ZP25">
        <v>5566</v>
      </c>
      <c r="ZQ25">
        <v>6841</v>
      </c>
      <c r="ZR25">
        <v>96.200999999999993</v>
      </c>
      <c r="ZS25">
        <v>2.3959999999999999</v>
      </c>
      <c r="ZT25">
        <v>96.200999999999993</v>
      </c>
      <c r="ZU25">
        <v>2.4769999999999999</v>
      </c>
      <c r="ZV25">
        <v>15.436</v>
      </c>
      <c r="ZW25">
        <v>15.506</v>
      </c>
      <c r="ZX25">
        <v>96.200999999999993</v>
      </c>
      <c r="ZY25">
        <v>0</v>
      </c>
      <c r="ZZ25">
        <v>0</v>
      </c>
      <c r="AAA25">
        <v>2.3959999999999999</v>
      </c>
      <c r="AAB25">
        <v>98.034999999999997</v>
      </c>
      <c r="AAC25">
        <v>87.061999999999998</v>
      </c>
      <c r="AAD25">
        <v>98.034999999999997</v>
      </c>
      <c r="AAE25">
        <v>90.376999999999995</v>
      </c>
      <c r="AAF25">
        <v>89.123000000000005</v>
      </c>
      <c r="AAG25">
        <v>91.814999999999998</v>
      </c>
      <c r="AAH25">
        <v>98.034999999999997</v>
      </c>
      <c r="AAI25">
        <v>0</v>
      </c>
      <c r="AAJ25">
        <v>0</v>
      </c>
      <c r="AAK25">
        <v>87.061999999999998</v>
      </c>
      <c r="AAL25">
        <v>98.078999999999994</v>
      </c>
      <c r="AAM25">
        <v>86.988</v>
      </c>
      <c r="AAN25">
        <v>98.078999999999994</v>
      </c>
      <c r="AAO25">
        <v>90.036000000000001</v>
      </c>
      <c r="AAP25">
        <v>89.073999999999998</v>
      </c>
      <c r="AAQ25">
        <v>91.548000000000002</v>
      </c>
      <c r="AAR25">
        <v>98.078999999999994</v>
      </c>
      <c r="AAS25">
        <v>0</v>
      </c>
      <c r="AAT25">
        <v>0</v>
      </c>
      <c r="AAU25">
        <v>86.988</v>
      </c>
      <c r="AAV25">
        <v>98.265000000000001</v>
      </c>
      <c r="AAW25">
        <v>86.823999999999998</v>
      </c>
      <c r="AAX25">
        <v>98.265000000000001</v>
      </c>
      <c r="AAY25">
        <v>89.629000000000005</v>
      </c>
      <c r="AAZ25">
        <v>88.983000000000004</v>
      </c>
      <c r="ABA25">
        <v>91.259</v>
      </c>
      <c r="ABB25">
        <v>98.265000000000001</v>
      </c>
      <c r="ABC25">
        <v>0</v>
      </c>
      <c r="ABD25">
        <v>0</v>
      </c>
      <c r="ABE25">
        <v>86.823999999999998</v>
      </c>
      <c r="ABF25">
        <v>98.376999999999995</v>
      </c>
      <c r="ABG25">
        <v>86.51</v>
      </c>
      <c r="ABH25">
        <v>98.376999999999995</v>
      </c>
      <c r="ABI25">
        <v>89.125</v>
      </c>
      <c r="ABJ25">
        <v>88.742999999999995</v>
      </c>
      <c r="ABK25">
        <v>90.866</v>
      </c>
      <c r="ABL25">
        <v>98.376999999999995</v>
      </c>
      <c r="ABM25">
        <v>0</v>
      </c>
      <c r="ABN25">
        <v>0</v>
      </c>
      <c r="ABO25">
        <v>86.51</v>
      </c>
      <c r="ABP25">
        <v>98.435000000000002</v>
      </c>
      <c r="ABQ25">
        <v>86.402000000000001</v>
      </c>
      <c r="ABR25">
        <v>98.435000000000002</v>
      </c>
      <c r="ABS25">
        <v>88.888999999999996</v>
      </c>
      <c r="ABT25">
        <v>88.641000000000005</v>
      </c>
      <c r="ABU25">
        <v>90.665999999999997</v>
      </c>
      <c r="ABV25">
        <v>98.435000000000002</v>
      </c>
      <c r="ABW25">
        <v>0</v>
      </c>
      <c r="ABX25">
        <v>0</v>
      </c>
      <c r="ABY25">
        <v>86.402000000000001</v>
      </c>
      <c r="ABZ25">
        <v>98.474000000000004</v>
      </c>
      <c r="ACA25">
        <v>86.497</v>
      </c>
      <c r="ACB25">
        <v>98.474000000000004</v>
      </c>
      <c r="ACC25">
        <v>88.891000000000005</v>
      </c>
      <c r="ACD25">
        <v>88.703000000000003</v>
      </c>
      <c r="ACE25">
        <v>90.656000000000006</v>
      </c>
      <c r="ACF25">
        <v>98.474000000000004</v>
      </c>
      <c r="ACG25">
        <v>0</v>
      </c>
      <c r="ACH25">
        <v>0</v>
      </c>
      <c r="ACI25">
        <v>86.497</v>
      </c>
      <c r="ACJ25">
        <v>98.501999999999995</v>
      </c>
      <c r="ACK25">
        <v>86.542000000000002</v>
      </c>
      <c r="ACL25">
        <v>98.501999999999995</v>
      </c>
      <c r="ACM25">
        <v>88.856999999999999</v>
      </c>
      <c r="ACN25">
        <v>88.718000000000004</v>
      </c>
      <c r="ACO25">
        <v>90.611999999999995</v>
      </c>
      <c r="ACP25">
        <v>98.501999999999995</v>
      </c>
      <c r="ACQ25">
        <v>0</v>
      </c>
      <c r="ACR25">
        <v>0</v>
      </c>
      <c r="ACS25">
        <v>86.542000000000002</v>
      </c>
      <c r="ACT25">
        <v>98.522999999999996</v>
      </c>
      <c r="ACU25">
        <v>86.528000000000006</v>
      </c>
      <c r="ACV25">
        <v>98.522999999999996</v>
      </c>
      <c r="ACW25">
        <v>88.778999999999996</v>
      </c>
      <c r="ACX25">
        <v>88.685000000000002</v>
      </c>
      <c r="ACY25">
        <v>90.531000000000006</v>
      </c>
      <c r="ACZ25">
        <v>98.522999999999996</v>
      </c>
      <c r="ADA25">
        <v>0</v>
      </c>
      <c r="ADB25">
        <v>0</v>
      </c>
      <c r="ADC25">
        <v>86.528000000000006</v>
      </c>
      <c r="ADD25">
        <v>98.534000000000006</v>
      </c>
      <c r="ADE25">
        <v>86.46</v>
      </c>
      <c r="ADF25">
        <v>98.534000000000006</v>
      </c>
      <c r="ADG25">
        <v>88.659000000000006</v>
      </c>
      <c r="ADH25">
        <v>88.602999999999994</v>
      </c>
      <c r="ADI25">
        <v>90.411000000000001</v>
      </c>
      <c r="ADJ25">
        <v>98.534000000000006</v>
      </c>
      <c r="ADK25">
        <v>0</v>
      </c>
      <c r="ADL25">
        <v>0</v>
      </c>
      <c r="ADM25">
        <v>86.46</v>
      </c>
      <c r="ADN25">
        <v>98.542000000000002</v>
      </c>
      <c r="ADO25">
        <v>86.367000000000004</v>
      </c>
      <c r="ADP25">
        <v>98.542000000000002</v>
      </c>
      <c r="ADQ25">
        <v>88.521000000000001</v>
      </c>
      <c r="ADR25">
        <v>88.501000000000005</v>
      </c>
      <c r="ADS25">
        <v>90.277000000000001</v>
      </c>
      <c r="ADT25">
        <v>98.542000000000002</v>
      </c>
      <c r="ADU25">
        <v>0</v>
      </c>
      <c r="ADV25">
        <v>0</v>
      </c>
      <c r="ADW25">
        <v>86.367000000000004</v>
      </c>
      <c r="ADX25">
        <v>98.551000000000002</v>
      </c>
      <c r="ADY25">
        <v>86.242999999999995</v>
      </c>
      <c r="ADZ25">
        <v>98.551000000000002</v>
      </c>
      <c r="AEA25">
        <v>88.358000000000004</v>
      </c>
      <c r="AEB25">
        <v>88.379000000000005</v>
      </c>
      <c r="AEC25">
        <v>90.126999999999995</v>
      </c>
      <c r="AED25">
        <v>98.551000000000002</v>
      </c>
      <c r="AEE25">
        <v>0</v>
      </c>
      <c r="AEF25">
        <v>0</v>
      </c>
      <c r="AEG25">
        <v>86.242999999999995</v>
      </c>
      <c r="AEH25">
        <v>99.421999999999997</v>
      </c>
      <c r="AEI25">
        <v>90.912000000000006</v>
      </c>
      <c r="AEJ25">
        <v>98.727999999999994</v>
      </c>
      <c r="AEK25">
        <v>90.912000000000006</v>
      </c>
      <c r="AEL25">
        <v>92.51</v>
      </c>
      <c r="AEM25">
        <v>92.38</v>
      </c>
      <c r="AEN25">
        <v>98.727999999999994</v>
      </c>
      <c r="AEO25">
        <v>0</v>
      </c>
      <c r="AEP25">
        <v>0</v>
      </c>
      <c r="AEQ25">
        <v>90.912000000000006</v>
      </c>
      <c r="AER25">
        <v>98.558999999999997</v>
      </c>
      <c r="AES25">
        <v>89.346000000000004</v>
      </c>
      <c r="AET25">
        <v>97.213999999999999</v>
      </c>
      <c r="AEU25">
        <v>89.346000000000004</v>
      </c>
      <c r="AEV25">
        <v>91.078000000000003</v>
      </c>
      <c r="AEW25">
        <v>90.825000000000003</v>
      </c>
      <c r="AEX25">
        <v>97.213999999999999</v>
      </c>
      <c r="AEY25">
        <v>0</v>
      </c>
      <c r="AEZ25">
        <v>0</v>
      </c>
      <c r="AFA25">
        <v>89.346000000000004</v>
      </c>
      <c r="AFB25">
        <v>98.004999999999995</v>
      </c>
      <c r="AFC25">
        <v>88.075000000000003</v>
      </c>
      <c r="AFD25">
        <v>96.096999999999994</v>
      </c>
      <c r="AFE25">
        <v>88.075000000000003</v>
      </c>
      <c r="AFF25">
        <v>89.948999999999998</v>
      </c>
      <c r="AFG25">
        <v>89.588999999999999</v>
      </c>
      <c r="AFH25">
        <v>96.096999999999994</v>
      </c>
      <c r="AFI25">
        <v>0</v>
      </c>
      <c r="AFJ25">
        <v>0</v>
      </c>
      <c r="AFK25">
        <v>88.075000000000003</v>
      </c>
      <c r="AFL25">
        <v>97.483999999999995</v>
      </c>
      <c r="AFM25">
        <v>87.281000000000006</v>
      </c>
      <c r="AFN25">
        <v>95.049000000000007</v>
      </c>
      <c r="AFO25">
        <v>87.281000000000006</v>
      </c>
      <c r="AFP25">
        <v>89.200999999999993</v>
      </c>
      <c r="AFQ25">
        <v>88.742999999999995</v>
      </c>
      <c r="AFR25">
        <v>95.049000000000007</v>
      </c>
      <c r="AFS25">
        <v>0</v>
      </c>
      <c r="AFT25">
        <v>0</v>
      </c>
      <c r="AFU25">
        <v>87.281000000000006</v>
      </c>
      <c r="AFV25">
        <v>96.947999999999993</v>
      </c>
      <c r="AFW25">
        <v>86.634</v>
      </c>
      <c r="AFX25">
        <v>93.974999999999994</v>
      </c>
      <c r="AFY25">
        <v>86.634</v>
      </c>
      <c r="AFZ25">
        <v>88.554000000000002</v>
      </c>
      <c r="AGA25">
        <v>88.001000000000005</v>
      </c>
      <c r="AGB25">
        <v>93.974999999999994</v>
      </c>
      <c r="AGC25">
        <v>0</v>
      </c>
      <c r="AGD25">
        <v>0</v>
      </c>
      <c r="AGE25">
        <v>86.634</v>
      </c>
      <c r="AGF25">
        <v>96.415000000000006</v>
      </c>
      <c r="AGG25">
        <v>86.135000000000005</v>
      </c>
      <c r="AGH25">
        <v>93.364000000000004</v>
      </c>
      <c r="AGI25">
        <v>86.135000000000005</v>
      </c>
      <c r="AGJ25">
        <v>88.028999999999996</v>
      </c>
      <c r="AGK25">
        <v>87.466999999999999</v>
      </c>
      <c r="AGL25">
        <v>93.364000000000004</v>
      </c>
      <c r="AGM25">
        <v>0</v>
      </c>
      <c r="AGN25">
        <v>0</v>
      </c>
      <c r="AGO25">
        <v>86.135000000000005</v>
      </c>
      <c r="AGP25">
        <v>95.88</v>
      </c>
      <c r="AGQ25">
        <v>85.793000000000006</v>
      </c>
      <c r="AGR25">
        <v>92.884</v>
      </c>
      <c r="AGS25">
        <v>85.793000000000006</v>
      </c>
      <c r="AGT25">
        <v>87.628</v>
      </c>
      <c r="AGU25">
        <v>87.082999999999998</v>
      </c>
      <c r="AGV25">
        <v>92.884</v>
      </c>
      <c r="AGW25">
        <v>0</v>
      </c>
      <c r="AGX25">
        <v>0</v>
      </c>
      <c r="AGY25">
        <v>85.793000000000006</v>
      </c>
      <c r="AGZ25">
        <v>95.346999999999994</v>
      </c>
      <c r="AHA25">
        <v>85.444000000000003</v>
      </c>
      <c r="AHB25">
        <v>92.393000000000001</v>
      </c>
      <c r="AHC25">
        <v>85.444000000000003</v>
      </c>
      <c r="AHD25">
        <v>87.224000000000004</v>
      </c>
      <c r="AHE25">
        <v>86.692999999999998</v>
      </c>
      <c r="AHF25">
        <v>92.393000000000001</v>
      </c>
      <c r="AHG25">
        <v>0</v>
      </c>
      <c r="AHH25">
        <v>0</v>
      </c>
      <c r="AHI25">
        <v>85.444000000000003</v>
      </c>
      <c r="AHJ25">
        <v>95.234999999999999</v>
      </c>
      <c r="AHK25">
        <v>85.147000000000006</v>
      </c>
      <c r="AHL25">
        <v>92.302000000000007</v>
      </c>
      <c r="AHM25">
        <v>85.147000000000006</v>
      </c>
      <c r="AHN25">
        <v>86.936999999999998</v>
      </c>
      <c r="AHO25">
        <v>86.417000000000002</v>
      </c>
      <c r="AHP25">
        <v>92.302000000000007</v>
      </c>
      <c r="AHQ25">
        <v>0</v>
      </c>
      <c r="AHR25">
        <v>0</v>
      </c>
      <c r="AHS25">
        <v>85.147000000000006</v>
      </c>
      <c r="AHT25">
        <v>95.262</v>
      </c>
      <c r="AHU25">
        <v>84.926000000000002</v>
      </c>
      <c r="AHV25">
        <v>92.346999999999994</v>
      </c>
      <c r="AHW25">
        <v>84.926000000000002</v>
      </c>
      <c r="AHX25">
        <v>86.738</v>
      </c>
      <c r="AHY25">
        <v>86.227000000000004</v>
      </c>
      <c r="AHZ25">
        <v>92.346999999999994</v>
      </c>
      <c r="AIA25">
        <v>0</v>
      </c>
      <c r="AIB25">
        <v>0</v>
      </c>
      <c r="AIC25">
        <v>84.926000000000002</v>
      </c>
      <c r="AID25">
        <v>95.29</v>
      </c>
      <c r="AIE25">
        <v>84.706000000000003</v>
      </c>
      <c r="AIF25">
        <v>92.391000000000005</v>
      </c>
      <c r="AIG25">
        <v>84.706000000000003</v>
      </c>
      <c r="AIH25">
        <v>86.543000000000006</v>
      </c>
      <c r="AII25">
        <v>86.039000000000001</v>
      </c>
      <c r="AIJ25">
        <v>92.391000000000005</v>
      </c>
      <c r="AIK25">
        <v>0</v>
      </c>
      <c r="AIL25">
        <v>0</v>
      </c>
      <c r="AIM25">
        <v>84.706000000000003</v>
      </c>
      <c r="AIN25">
        <v>1395</v>
      </c>
      <c r="AIO25">
        <v>8377</v>
      </c>
      <c r="AIP25">
        <v>1395</v>
      </c>
      <c r="AIQ25">
        <v>8377</v>
      </c>
      <c r="AIR25">
        <v>1395</v>
      </c>
      <c r="AIS25">
        <v>0</v>
      </c>
      <c r="AIT25">
        <v>0</v>
      </c>
      <c r="AIU25">
        <v>8377</v>
      </c>
    </row>
    <row r="26" spans="1:931" x14ac:dyDescent="0.25">
      <c r="A26" t="s">
        <v>947</v>
      </c>
      <c r="B26">
        <v>31669</v>
      </c>
      <c r="C26">
        <v>0</v>
      </c>
      <c r="D26">
        <v>31669</v>
      </c>
      <c r="E26">
        <v>4473</v>
      </c>
      <c r="F26">
        <v>15186</v>
      </c>
      <c r="G26">
        <v>17590</v>
      </c>
      <c r="H26">
        <v>19341</v>
      </c>
      <c r="I26">
        <v>20701</v>
      </c>
      <c r="J26">
        <v>21841</v>
      </c>
      <c r="K26">
        <v>22839</v>
      </c>
      <c r="L26">
        <v>23722</v>
      </c>
      <c r="M26">
        <v>24452</v>
      </c>
      <c r="N26">
        <v>25055</v>
      </c>
      <c r="O26">
        <v>25589</v>
      </c>
      <c r="P26">
        <v>26074</v>
      </c>
      <c r="Q26">
        <v>2095</v>
      </c>
      <c r="R26">
        <v>2485</v>
      </c>
      <c r="S26">
        <v>2793</v>
      </c>
      <c r="T26">
        <v>3011</v>
      </c>
      <c r="U26">
        <v>3197</v>
      </c>
      <c r="V26">
        <v>3347</v>
      </c>
      <c r="W26">
        <v>3487</v>
      </c>
      <c r="X26">
        <v>3598</v>
      </c>
      <c r="Y26">
        <v>3688</v>
      </c>
      <c r="Z26">
        <v>3771</v>
      </c>
      <c r="AA26">
        <v>3838</v>
      </c>
      <c r="AB26">
        <v>99.911000000000001</v>
      </c>
      <c r="AC26">
        <v>99.96</v>
      </c>
      <c r="AD26">
        <v>99.932000000000002</v>
      </c>
      <c r="AE26">
        <v>99.906999999999996</v>
      </c>
      <c r="AF26">
        <v>99.873999999999995</v>
      </c>
      <c r="AG26">
        <v>99.876000000000005</v>
      </c>
      <c r="AH26">
        <v>99.882000000000005</v>
      </c>
      <c r="AI26">
        <v>99.885999999999996</v>
      </c>
      <c r="AJ26">
        <v>99.856999999999999</v>
      </c>
      <c r="AK26">
        <v>99.828000000000003</v>
      </c>
      <c r="AL26">
        <v>99.801000000000002</v>
      </c>
      <c r="AM26">
        <v>99.774000000000001</v>
      </c>
      <c r="AN26">
        <v>99.625</v>
      </c>
      <c r="AO26">
        <v>99.5</v>
      </c>
      <c r="AP26">
        <v>99.421000000000006</v>
      </c>
      <c r="AQ26">
        <v>99.382000000000005</v>
      </c>
      <c r="AR26">
        <v>99.373000000000005</v>
      </c>
      <c r="AS26">
        <v>99.364999999999995</v>
      </c>
      <c r="AT26">
        <v>99.355000000000004</v>
      </c>
      <c r="AU26">
        <v>99.373999999999995</v>
      </c>
      <c r="AV26">
        <v>99.388999999999996</v>
      </c>
      <c r="AW26">
        <v>99.402000000000001</v>
      </c>
      <c r="AX26">
        <v>99.412999999999997</v>
      </c>
      <c r="AY26">
        <v>2095</v>
      </c>
      <c r="AZ26">
        <v>2485</v>
      </c>
      <c r="BA26">
        <v>2793</v>
      </c>
      <c r="BB26">
        <v>3011</v>
      </c>
      <c r="BC26">
        <v>3197</v>
      </c>
      <c r="BD26">
        <v>3347</v>
      </c>
      <c r="BE26">
        <v>3487</v>
      </c>
      <c r="BF26">
        <v>3598</v>
      </c>
      <c r="BG26">
        <v>3688</v>
      </c>
      <c r="BH26">
        <v>3771</v>
      </c>
      <c r="BI26">
        <v>3838</v>
      </c>
      <c r="BJ26">
        <v>0.57299999999999995</v>
      </c>
      <c r="BK26">
        <v>0.80500000000000005</v>
      </c>
      <c r="BL26">
        <v>0.78800000000000003</v>
      </c>
      <c r="BM26">
        <v>0.73099999999999998</v>
      </c>
      <c r="BN26">
        <v>0.68799999999999994</v>
      </c>
      <c r="BO26">
        <v>0.65700000000000003</v>
      </c>
      <c r="BP26">
        <v>0.63100000000000001</v>
      </c>
      <c r="BQ26">
        <v>0.61099999999999999</v>
      </c>
      <c r="BR26">
        <v>0.59699999999999998</v>
      </c>
      <c r="BS26">
        <v>0.58299999999999996</v>
      </c>
      <c r="BT26">
        <v>0.57299999999999995</v>
      </c>
      <c r="BU26">
        <v>0.66800000000000004</v>
      </c>
      <c r="BV26">
        <v>1.127</v>
      </c>
      <c r="BW26">
        <v>1.0740000000000001</v>
      </c>
      <c r="BX26">
        <v>0.996</v>
      </c>
      <c r="BY26">
        <v>0.93799999999999994</v>
      </c>
      <c r="BZ26">
        <v>0.89600000000000002</v>
      </c>
      <c r="CA26">
        <v>0.86</v>
      </c>
      <c r="CB26">
        <v>0.83399999999999996</v>
      </c>
      <c r="CC26">
        <v>0.81299999999999994</v>
      </c>
      <c r="CD26">
        <v>0.79600000000000004</v>
      </c>
      <c r="CE26">
        <v>0.78200000000000003</v>
      </c>
      <c r="CF26">
        <v>0.47699999999999998</v>
      </c>
      <c r="CG26">
        <v>0.64400000000000002</v>
      </c>
      <c r="CH26">
        <v>0.57299999999999995</v>
      </c>
      <c r="CI26">
        <v>0.53100000000000003</v>
      </c>
      <c r="CJ26">
        <v>0.5</v>
      </c>
      <c r="CK26">
        <v>0.47799999999999998</v>
      </c>
      <c r="CL26">
        <v>0.45900000000000002</v>
      </c>
      <c r="CM26">
        <v>0.44500000000000001</v>
      </c>
      <c r="CN26">
        <v>0.434</v>
      </c>
      <c r="CO26">
        <v>0.42399999999999999</v>
      </c>
      <c r="CP26">
        <v>0.41699999999999998</v>
      </c>
      <c r="CQ26">
        <v>10</v>
      </c>
      <c r="CR26">
        <v>16</v>
      </c>
      <c r="CS26">
        <v>16</v>
      </c>
      <c r="CT26">
        <v>16</v>
      </c>
      <c r="CU26">
        <v>16</v>
      </c>
      <c r="CV26">
        <v>16</v>
      </c>
      <c r="CW26">
        <v>16</v>
      </c>
      <c r="CX26">
        <v>16</v>
      </c>
      <c r="CY26">
        <v>16</v>
      </c>
      <c r="CZ26">
        <v>16</v>
      </c>
      <c r="DA26">
        <v>16</v>
      </c>
      <c r="DB26">
        <v>14</v>
      </c>
      <c r="DC26">
        <v>28</v>
      </c>
      <c r="DD26">
        <v>30</v>
      </c>
      <c r="DE26">
        <v>30</v>
      </c>
      <c r="DF26">
        <v>30</v>
      </c>
      <c r="DG26">
        <v>30</v>
      </c>
      <c r="DH26">
        <v>30</v>
      </c>
      <c r="DI26">
        <v>30</v>
      </c>
      <c r="DJ26">
        <v>30</v>
      </c>
      <c r="DK26">
        <v>30</v>
      </c>
      <c r="DL26">
        <v>30</v>
      </c>
      <c r="DM26">
        <v>12</v>
      </c>
      <c r="DN26">
        <v>20</v>
      </c>
      <c r="DO26">
        <v>22</v>
      </c>
      <c r="DP26">
        <v>22</v>
      </c>
      <c r="DQ26">
        <v>22</v>
      </c>
      <c r="DR26">
        <v>22</v>
      </c>
      <c r="DS26">
        <v>22</v>
      </c>
      <c r="DT26">
        <v>22</v>
      </c>
      <c r="DU26">
        <v>22</v>
      </c>
      <c r="DV26">
        <v>22</v>
      </c>
      <c r="DW26">
        <v>22</v>
      </c>
      <c r="DX26">
        <v>17564</v>
      </c>
      <c r="DY26">
        <v>19578</v>
      </c>
      <c r="DZ26">
        <v>21021</v>
      </c>
      <c r="EA26">
        <v>22163</v>
      </c>
      <c r="EB26">
        <v>23117</v>
      </c>
      <c r="EC26">
        <v>23965</v>
      </c>
      <c r="ED26">
        <v>24708</v>
      </c>
      <c r="EE26">
        <v>25327</v>
      </c>
      <c r="EF26">
        <v>25840</v>
      </c>
      <c r="EG26">
        <v>26291</v>
      </c>
      <c r="EH26">
        <v>26709</v>
      </c>
      <c r="EI26">
        <v>16816</v>
      </c>
      <c r="EJ26">
        <v>18685</v>
      </c>
      <c r="EK26">
        <v>20032</v>
      </c>
      <c r="EL26">
        <v>21115</v>
      </c>
      <c r="EM26">
        <v>22016</v>
      </c>
      <c r="EN26">
        <v>22821</v>
      </c>
      <c r="EO26">
        <v>23531</v>
      </c>
      <c r="EP26">
        <v>24120</v>
      </c>
      <c r="EQ26">
        <v>24614</v>
      </c>
      <c r="ER26">
        <v>25047</v>
      </c>
      <c r="ES26">
        <v>25446</v>
      </c>
      <c r="ET26">
        <v>95.741</v>
      </c>
      <c r="EU26">
        <v>95.441000000000003</v>
      </c>
      <c r="EV26">
        <v>95.299000000000007</v>
      </c>
      <c r="EW26">
        <v>95.274000000000001</v>
      </c>
      <c r="EX26">
        <v>95.241</v>
      </c>
      <c r="EY26">
        <v>95.227999999999994</v>
      </c>
      <c r="EZ26">
        <v>95.238</v>
      </c>
      <c r="FA26">
        <v>95.238</v>
      </c>
      <c r="FB26">
        <v>95.259</v>
      </c>
      <c r="FC26">
        <v>95.269000000000005</v>
      </c>
      <c r="FD26">
        <v>95.272999999999996</v>
      </c>
      <c r="FE26">
        <v>4469</v>
      </c>
      <c r="FF26">
        <v>99.911000000000001</v>
      </c>
      <c r="FG26">
        <v>14440</v>
      </c>
      <c r="FH26">
        <v>16696</v>
      </c>
      <c r="FI26">
        <v>18343</v>
      </c>
      <c r="FJ26">
        <v>19640</v>
      </c>
      <c r="FK26">
        <v>20723</v>
      </c>
      <c r="FL26">
        <v>21673</v>
      </c>
      <c r="FM26">
        <v>22519</v>
      </c>
      <c r="FN26">
        <v>23214</v>
      </c>
      <c r="FO26">
        <v>23793</v>
      </c>
      <c r="FP26">
        <v>24303</v>
      </c>
      <c r="FQ26">
        <v>24764</v>
      </c>
      <c r="FR26">
        <v>95.090999999999994</v>
      </c>
      <c r="FS26">
        <v>94.918000000000006</v>
      </c>
      <c r="FT26">
        <v>94.843000000000004</v>
      </c>
      <c r="FU26">
        <v>94.876999999999995</v>
      </c>
      <c r="FV26">
        <v>94.882999999999996</v>
      </c>
      <c r="FW26">
        <v>94.897000000000006</v>
      </c>
      <c r="FX26">
        <v>94.929000000000002</v>
      </c>
      <c r="FY26">
        <v>94.938999999999993</v>
      </c>
      <c r="FZ26">
        <v>94.965000000000003</v>
      </c>
      <c r="GA26">
        <v>94.975999999999999</v>
      </c>
      <c r="GB26">
        <v>94.977999999999994</v>
      </c>
      <c r="GC26">
        <v>14475</v>
      </c>
      <c r="GD26">
        <v>16741</v>
      </c>
      <c r="GE26">
        <v>18409</v>
      </c>
      <c r="GF26">
        <v>19718</v>
      </c>
      <c r="GG26">
        <v>20813</v>
      </c>
      <c r="GH26">
        <v>21775</v>
      </c>
      <c r="GI26">
        <v>22633</v>
      </c>
      <c r="GJ26">
        <v>23340</v>
      </c>
      <c r="GK26">
        <v>23931</v>
      </c>
      <c r="GL26">
        <v>24453</v>
      </c>
      <c r="GM26">
        <v>24926</v>
      </c>
      <c r="GN26">
        <v>95.317999999999998</v>
      </c>
      <c r="GO26">
        <v>95.173000000000002</v>
      </c>
      <c r="GP26">
        <v>95.183999999999997</v>
      </c>
      <c r="GQ26">
        <v>95.254000000000005</v>
      </c>
      <c r="GR26">
        <v>95.296000000000006</v>
      </c>
      <c r="GS26">
        <v>95.343000000000004</v>
      </c>
      <c r="GT26">
        <v>95.409000000000006</v>
      </c>
      <c r="GU26">
        <v>95.453999999999994</v>
      </c>
      <c r="GV26">
        <v>95.516000000000005</v>
      </c>
      <c r="GW26">
        <v>95.563000000000002</v>
      </c>
      <c r="GX26">
        <v>95.599000000000004</v>
      </c>
      <c r="GY26">
        <v>30709</v>
      </c>
      <c r="GZ26">
        <v>960</v>
      </c>
      <c r="HA26">
        <v>30709</v>
      </c>
      <c r="HB26">
        <v>960</v>
      </c>
      <c r="HC26">
        <v>30709</v>
      </c>
      <c r="HD26">
        <v>0</v>
      </c>
      <c r="HE26">
        <v>0</v>
      </c>
      <c r="HF26">
        <v>960</v>
      </c>
      <c r="HG26">
        <v>4469</v>
      </c>
      <c r="HH26">
        <v>0</v>
      </c>
      <c r="HI26">
        <v>4469</v>
      </c>
      <c r="HJ26">
        <v>0</v>
      </c>
      <c r="HK26">
        <v>4469</v>
      </c>
      <c r="HL26">
        <v>0</v>
      </c>
      <c r="HM26">
        <v>0</v>
      </c>
      <c r="HN26">
        <v>0</v>
      </c>
      <c r="HO26">
        <v>14691</v>
      </c>
      <c r="HP26">
        <v>495</v>
      </c>
      <c r="HQ26">
        <v>14691</v>
      </c>
      <c r="HR26">
        <v>495</v>
      </c>
      <c r="HS26">
        <v>14691</v>
      </c>
      <c r="HT26">
        <v>0</v>
      </c>
      <c r="HU26">
        <v>0</v>
      </c>
      <c r="HV26">
        <v>495</v>
      </c>
      <c r="HW26">
        <v>16998</v>
      </c>
      <c r="HX26">
        <v>592</v>
      </c>
      <c r="HY26">
        <v>16998</v>
      </c>
      <c r="HZ26">
        <v>592</v>
      </c>
      <c r="IA26">
        <v>16998</v>
      </c>
      <c r="IB26">
        <v>0</v>
      </c>
      <c r="IC26">
        <v>0</v>
      </c>
      <c r="ID26">
        <v>592</v>
      </c>
      <c r="IE26">
        <v>18674</v>
      </c>
      <c r="IF26">
        <v>667</v>
      </c>
      <c r="IG26">
        <v>18674</v>
      </c>
      <c r="IH26">
        <v>667</v>
      </c>
      <c r="II26">
        <v>18674</v>
      </c>
      <c r="IJ26">
        <v>0</v>
      </c>
      <c r="IK26">
        <v>0</v>
      </c>
      <c r="IL26">
        <v>667</v>
      </c>
      <c r="IM26">
        <v>19984</v>
      </c>
      <c r="IN26">
        <v>717</v>
      </c>
      <c r="IO26">
        <v>19984</v>
      </c>
      <c r="IP26">
        <v>717</v>
      </c>
      <c r="IQ26">
        <v>19984</v>
      </c>
      <c r="IR26">
        <v>0</v>
      </c>
      <c r="IS26">
        <v>0</v>
      </c>
      <c r="IT26">
        <v>717</v>
      </c>
      <c r="IU26">
        <v>21085</v>
      </c>
      <c r="IV26">
        <v>756</v>
      </c>
      <c r="IW26">
        <v>21085</v>
      </c>
      <c r="IX26">
        <v>756</v>
      </c>
      <c r="IY26">
        <v>21085</v>
      </c>
      <c r="IZ26">
        <v>0</v>
      </c>
      <c r="JA26">
        <v>0</v>
      </c>
      <c r="JB26">
        <v>756</v>
      </c>
      <c r="JC26">
        <v>22051</v>
      </c>
      <c r="JD26">
        <v>788</v>
      </c>
      <c r="JE26">
        <v>22051</v>
      </c>
      <c r="JF26">
        <v>788</v>
      </c>
      <c r="JG26">
        <v>22051</v>
      </c>
      <c r="JH26">
        <v>0</v>
      </c>
      <c r="JI26">
        <v>0</v>
      </c>
      <c r="JJ26">
        <v>788</v>
      </c>
      <c r="JK26">
        <v>22909</v>
      </c>
      <c r="JL26">
        <v>813</v>
      </c>
      <c r="JM26">
        <v>22909</v>
      </c>
      <c r="JN26">
        <v>813</v>
      </c>
      <c r="JO26">
        <v>22909</v>
      </c>
      <c r="JP26">
        <v>0</v>
      </c>
      <c r="JQ26">
        <v>0</v>
      </c>
      <c r="JR26">
        <v>813</v>
      </c>
      <c r="JS26">
        <v>23624</v>
      </c>
      <c r="JT26">
        <v>828</v>
      </c>
      <c r="JU26">
        <v>23624</v>
      </c>
      <c r="JV26">
        <v>828</v>
      </c>
      <c r="JW26">
        <v>23624</v>
      </c>
      <c r="JX26">
        <v>0</v>
      </c>
      <c r="JY26">
        <v>0</v>
      </c>
      <c r="JZ26">
        <v>828</v>
      </c>
      <c r="KA26">
        <v>24219</v>
      </c>
      <c r="KB26">
        <v>836</v>
      </c>
      <c r="KC26">
        <v>24219</v>
      </c>
      <c r="KD26">
        <v>836</v>
      </c>
      <c r="KE26">
        <v>24219</v>
      </c>
      <c r="KF26">
        <v>0</v>
      </c>
      <c r="KG26">
        <v>0</v>
      </c>
      <c r="KH26">
        <v>836</v>
      </c>
      <c r="KI26">
        <v>24745</v>
      </c>
      <c r="KJ26">
        <v>844</v>
      </c>
      <c r="KK26">
        <v>24745</v>
      </c>
      <c r="KL26">
        <v>844</v>
      </c>
      <c r="KM26">
        <v>24745</v>
      </c>
      <c r="KN26">
        <v>0</v>
      </c>
      <c r="KO26">
        <v>0</v>
      </c>
      <c r="KP26">
        <v>844</v>
      </c>
      <c r="KQ26">
        <v>25222</v>
      </c>
      <c r="KR26">
        <v>852</v>
      </c>
      <c r="KS26">
        <v>25222</v>
      </c>
      <c r="KT26">
        <v>852</v>
      </c>
      <c r="KU26">
        <v>25222</v>
      </c>
      <c r="KV26">
        <v>0</v>
      </c>
      <c r="KW26">
        <v>0</v>
      </c>
      <c r="KX26">
        <v>852</v>
      </c>
      <c r="KY26">
        <v>14691</v>
      </c>
      <c r="KZ26">
        <v>495</v>
      </c>
      <c r="LA26">
        <v>14685</v>
      </c>
      <c r="LB26">
        <v>501</v>
      </c>
      <c r="LC26">
        <v>14685</v>
      </c>
      <c r="LD26">
        <v>0</v>
      </c>
      <c r="LE26">
        <v>6</v>
      </c>
      <c r="LF26">
        <v>495</v>
      </c>
      <c r="LG26">
        <v>16998</v>
      </c>
      <c r="LH26">
        <v>592</v>
      </c>
      <c r="LI26">
        <v>16986</v>
      </c>
      <c r="LJ26">
        <v>604</v>
      </c>
      <c r="LK26">
        <v>16986</v>
      </c>
      <c r="LL26">
        <v>0</v>
      </c>
      <c r="LM26">
        <v>12</v>
      </c>
      <c r="LN26">
        <v>592</v>
      </c>
      <c r="LO26">
        <v>18680</v>
      </c>
      <c r="LP26">
        <v>661</v>
      </c>
      <c r="LQ26">
        <v>18668</v>
      </c>
      <c r="LR26">
        <v>673</v>
      </c>
      <c r="LS26">
        <v>18668</v>
      </c>
      <c r="LT26">
        <v>0</v>
      </c>
      <c r="LU26">
        <v>12</v>
      </c>
      <c r="LV26">
        <v>661</v>
      </c>
      <c r="LW26">
        <v>19998</v>
      </c>
      <c r="LX26">
        <v>703</v>
      </c>
      <c r="LY26">
        <v>19986</v>
      </c>
      <c r="LZ26">
        <v>715</v>
      </c>
      <c r="MA26">
        <v>19986</v>
      </c>
      <c r="MB26">
        <v>0</v>
      </c>
      <c r="MC26">
        <v>12</v>
      </c>
      <c r="MD26">
        <v>703</v>
      </c>
      <c r="ME26">
        <v>21100</v>
      </c>
      <c r="MF26">
        <v>741</v>
      </c>
      <c r="MG26">
        <v>21088</v>
      </c>
      <c r="MH26">
        <v>753</v>
      </c>
      <c r="MI26">
        <v>21088</v>
      </c>
      <c r="MJ26">
        <v>0</v>
      </c>
      <c r="MK26">
        <v>12</v>
      </c>
      <c r="ML26">
        <v>741</v>
      </c>
      <c r="MM26">
        <v>22066</v>
      </c>
      <c r="MN26">
        <v>773</v>
      </c>
      <c r="MO26">
        <v>22054</v>
      </c>
      <c r="MP26">
        <v>785</v>
      </c>
      <c r="MQ26">
        <v>22054</v>
      </c>
      <c r="MR26">
        <v>0</v>
      </c>
      <c r="MS26">
        <v>12</v>
      </c>
      <c r="MT26">
        <v>773</v>
      </c>
      <c r="MU26">
        <v>22924</v>
      </c>
      <c r="MV26">
        <v>798</v>
      </c>
      <c r="MW26">
        <v>22912</v>
      </c>
      <c r="MX26">
        <v>810</v>
      </c>
      <c r="MY26">
        <v>22912</v>
      </c>
      <c r="MZ26">
        <v>0</v>
      </c>
      <c r="NA26">
        <v>12</v>
      </c>
      <c r="NB26">
        <v>798</v>
      </c>
      <c r="NC26">
        <v>23631</v>
      </c>
      <c r="ND26">
        <v>821</v>
      </c>
      <c r="NE26">
        <v>23619</v>
      </c>
      <c r="NF26">
        <v>833</v>
      </c>
      <c r="NG26">
        <v>23619</v>
      </c>
      <c r="NH26">
        <v>0</v>
      </c>
      <c r="NI26">
        <v>12</v>
      </c>
      <c r="NJ26">
        <v>821</v>
      </c>
      <c r="NK26">
        <v>24218</v>
      </c>
      <c r="NL26">
        <v>837</v>
      </c>
      <c r="NM26">
        <v>24206</v>
      </c>
      <c r="NN26">
        <v>849</v>
      </c>
      <c r="NO26">
        <v>24206</v>
      </c>
      <c r="NP26">
        <v>0</v>
      </c>
      <c r="NQ26">
        <v>12</v>
      </c>
      <c r="NR26">
        <v>837</v>
      </c>
      <c r="NS26">
        <v>24736</v>
      </c>
      <c r="NT26">
        <v>853</v>
      </c>
      <c r="NU26">
        <v>24724</v>
      </c>
      <c r="NV26">
        <v>865</v>
      </c>
      <c r="NW26">
        <v>24724</v>
      </c>
      <c r="NX26">
        <v>0</v>
      </c>
      <c r="NY26">
        <v>12</v>
      </c>
      <c r="NZ26">
        <v>853</v>
      </c>
      <c r="OA26">
        <v>25205</v>
      </c>
      <c r="OB26">
        <v>869</v>
      </c>
      <c r="OC26">
        <v>25193</v>
      </c>
      <c r="OD26">
        <v>881</v>
      </c>
      <c r="OE26">
        <v>25193</v>
      </c>
      <c r="OF26">
        <v>0</v>
      </c>
      <c r="OG26">
        <v>12</v>
      </c>
      <c r="OH26">
        <v>869</v>
      </c>
      <c r="OI26">
        <v>14712</v>
      </c>
      <c r="OJ26">
        <v>474</v>
      </c>
      <c r="OK26">
        <v>14712</v>
      </c>
      <c r="OL26">
        <v>474</v>
      </c>
      <c r="OM26">
        <v>14712</v>
      </c>
      <c r="ON26">
        <v>0</v>
      </c>
      <c r="OO26">
        <v>0</v>
      </c>
      <c r="OP26">
        <v>474</v>
      </c>
      <c r="OQ26">
        <v>17024</v>
      </c>
      <c r="OR26">
        <v>566</v>
      </c>
      <c r="OS26">
        <v>17024</v>
      </c>
      <c r="OT26">
        <v>566</v>
      </c>
      <c r="OU26">
        <v>17024</v>
      </c>
      <c r="OV26">
        <v>0</v>
      </c>
      <c r="OW26">
        <v>0</v>
      </c>
      <c r="OX26">
        <v>566</v>
      </c>
      <c r="OY26">
        <v>18720</v>
      </c>
      <c r="OZ26">
        <v>621</v>
      </c>
      <c r="PA26">
        <v>18720</v>
      </c>
      <c r="PB26">
        <v>621</v>
      </c>
      <c r="PC26">
        <v>18720</v>
      </c>
      <c r="PD26">
        <v>0</v>
      </c>
      <c r="PE26">
        <v>0</v>
      </c>
      <c r="PF26">
        <v>621</v>
      </c>
      <c r="PG26">
        <v>20046</v>
      </c>
      <c r="PH26">
        <v>655</v>
      </c>
      <c r="PI26">
        <v>20046</v>
      </c>
      <c r="PJ26">
        <v>655</v>
      </c>
      <c r="PK26">
        <v>20046</v>
      </c>
      <c r="PL26">
        <v>0</v>
      </c>
      <c r="PM26">
        <v>0</v>
      </c>
      <c r="PN26">
        <v>655</v>
      </c>
      <c r="PO26">
        <v>21156</v>
      </c>
      <c r="PP26">
        <v>685</v>
      </c>
      <c r="PQ26">
        <v>21156</v>
      </c>
      <c r="PR26">
        <v>685</v>
      </c>
      <c r="PS26">
        <v>21156</v>
      </c>
      <c r="PT26">
        <v>0</v>
      </c>
      <c r="PU26">
        <v>0</v>
      </c>
      <c r="PV26">
        <v>685</v>
      </c>
      <c r="PW26">
        <v>22130</v>
      </c>
      <c r="PX26">
        <v>709</v>
      </c>
      <c r="PY26">
        <v>22130</v>
      </c>
      <c r="PZ26">
        <v>709</v>
      </c>
      <c r="QA26">
        <v>22130</v>
      </c>
      <c r="QB26">
        <v>0</v>
      </c>
      <c r="QC26">
        <v>0</v>
      </c>
      <c r="QD26">
        <v>709</v>
      </c>
      <c r="QE26">
        <v>22996</v>
      </c>
      <c r="QF26">
        <v>726</v>
      </c>
      <c r="QG26">
        <v>22996</v>
      </c>
      <c r="QH26">
        <v>726</v>
      </c>
      <c r="QI26">
        <v>22996</v>
      </c>
      <c r="QJ26">
        <v>0</v>
      </c>
      <c r="QK26">
        <v>0</v>
      </c>
      <c r="QL26">
        <v>726</v>
      </c>
      <c r="QM26">
        <v>23711</v>
      </c>
      <c r="QN26">
        <v>741</v>
      </c>
      <c r="QO26">
        <v>23711</v>
      </c>
      <c r="QP26">
        <v>741</v>
      </c>
      <c r="QQ26">
        <v>23711</v>
      </c>
      <c r="QR26">
        <v>0</v>
      </c>
      <c r="QS26">
        <v>0</v>
      </c>
      <c r="QT26">
        <v>741</v>
      </c>
      <c r="QU26">
        <v>24306</v>
      </c>
      <c r="QV26">
        <v>749</v>
      </c>
      <c r="QW26">
        <v>24306</v>
      </c>
      <c r="QX26">
        <v>749</v>
      </c>
      <c r="QY26">
        <v>24306</v>
      </c>
      <c r="QZ26">
        <v>0</v>
      </c>
      <c r="RA26">
        <v>0</v>
      </c>
      <c r="RB26">
        <v>749</v>
      </c>
      <c r="RC26">
        <v>24832</v>
      </c>
      <c r="RD26">
        <v>757</v>
      </c>
      <c r="RE26">
        <v>24832</v>
      </c>
      <c r="RF26">
        <v>757</v>
      </c>
      <c r="RG26">
        <v>24832</v>
      </c>
      <c r="RH26">
        <v>0</v>
      </c>
      <c r="RI26">
        <v>0</v>
      </c>
      <c r="RJ26">
        <v>757</v>
      </c>
      <c r="RK26">
        <v>25309</v>
      </c>
      <c r="RL26">
        <v>765</v>
      </c>
      <c r="RM26">
        <v>25309</v>
      </c>
      <c r="RN26">
        <v>765</v>
      </c>
      <c r="RO26">
        <v>25309</v>
      </c>
      <c r="RP26">
        <v>0</v>
      </c>
      <c r="RQ26">
        <v>0</v>
      </c>
      <c r="RR26">
        <v>765</v>
      </c>
      <c r="RS26">
        <v>4469</v>
      </c>
      <c r="RT26">
        <v>0</v>
      </c>
      <c r="RU26">
        <v>4469</v>
      </c>
      <c r="RV26">
        <v>0</v>
      </c>
      <c r="RW26">
        <v>4469</v>
      </c>
      <c r="RX26">
        <v>0</v>
      </c>
      <c r="RY26">
        <v>0</v>
      </c>
      <c r="RZ26">
        <v>0</v>
      </c>
      <c r="SA26">
        <v>4469</v>
      </c>
      <c r="SB26">
        <v>14691</v>
      </c>
      <c r="SC26">
        <v>495</v>
      </c>
      <c r="SD26">
        <v>14685</v>
      </c>
      <c r="SE26">
        <v>495</v>
      </c>
      <c r="SF26">
        <v>14685</v>
      </c>
      <c r="SG26">
        <v>0</v>
      </c>
      <c r="SH26">
        <v>0</v>
      </c>
      <c r="SI26">
        <v>495</v>
      </c>
      <c r="SJ26">
        <v>15180</v>
      </c>
      <c r="SK26">
        <v>16998</v>
      </c>
      <c r="SL26">
        <v>592</v>
      </c>
      <c r="SM26">
        <v>16986</v>
      </c>
      <c r="SN26">
        <v>592</v>
      </c>
      <c r="SO26">
        <v>16986</v>
      </c>
      <c r="SP26">
        <v>0</v>
      </c>
      <c r="SQ26">
        <v>0</v>
      </c>
      <c r="SR26">
        <v>592</v>
      </c>
      <c r="SS26">
        <v>17578</v>
      </c>
      <c r="ST26">
        <v>18674</v>
      </c>
      <c r="SU26">
        <v>661</v>
      </c>
      <c r="SV26">
        <v>18662</v>
      </c>
      <c r="SW26">
        <v>661</v>
      </c>
      <c r="SX26">
        <v>18662</v>
      </c>
      <c r="SY26">
        <v>0</v>
      </c>
      <c r="SZ26">
        <v>0</v>
      </c>
      <c r="TA26">
        <v>661</v>
      </c>
      <c r="TB26">
        <v>19323</v>
      </c>
      <c r="TC26">
        <v>19984</v>
      </c>
      <c r="TD26">
        <v>703</v>
      </c>
      <c r="TE26">
        <v>19972</v>
      </c>
      <c r="TF26">
        <v>703</v>
      </c>
      <c r="TG26">
        <v>19972</v>
      </c>
      <c r="TH26">
        <v>0</v>
      </c>
      <c r="TI26">
        <v>0</v>
      </c>
      <c r="TJ26">
        <v>703</v>
      </c>
      <c r="TK26">
        <v>20675</v>
      </c>
      <c r="TL26">
        <v>21085</v>
      </c>
      <c r="TM26">
        <v>741</v>
      </c>
      <c r="TN26">
        <v>21073</v>
      </c>
      <c r="TO26">
        <v>741</v>
      </c>
      <c r="TP26">
        <v>21073</v>
      </c>
      <c r="TQ26">
        <v>0</v>
      </c>
      <c r="TR26">
        <v>0</v>
      </c>
      <c r="TS26">
        <v>741</v>
      </c>
      <c r="TT26">
        <v>21814</v>
      </c>
      <c r="TU26">
        <v>22051</v>
      </c>
      <c r="TV26">
        <v>773</v>
      </c>
      <c r="TW26">
        <v>22039</v>
      </c>
      <c r="TX26">
        <v>773</v>
      </c>
      <c r="TY26">
        <v>22039</v>
      </c>
      <c r="TZ26">
        <v>0</v>
      </c>
      <c r="UA26">
        <v>0</v>
      </c>
      <c r="UB26">
        <v>773</v>
      </c>
      <c r="UC26">
        <v>22812</v>
      </c>
      <c r="UD26">
        <v>22909</v>
      </c>
      <c r="UE26">
        <v>798</v>
      </c>
      <c r="UF26">
        <v>22897</v>
      </c>
      <c r="UG26">
        <v>798</v>
      </c>
      <c r="UH26">
        <v>22897</v>
      </c>
      <c r="UI26">
        <v>0</v>
      </c>
      <c r="UJ26">
        <v>0</v>
      </c>
      <c r="UK26">
        <v>798</v>
      </c>
      <c r="UL26">
        <v>23695</v>
      </c>
      <c r="UM26">
        <v>23616</v>
      </c>
      <c r="UN26">
        <v>813</v>
      </c>
      <c r="UO26">
        <v>23604</v>
      </c>
      <c r="UP26">
        <v>813</v>
      </c>
      <c r="UQ26">
        <v>23604</v>
      </c>
      <c r="UR26">
        <v>0</v>
      </c>
      <c r="US26">
        <v>0</v>
      </c>
      <c r="UT26">
        <v>813</v>
      </c>
      <c r="UU26">
        <v>24417</v>
      </c>
      <c r="UV26">
        <v>24203</v>
      </c>
      <c r="UW26">
        <v>821</v>
      </c>
      <c r="UX26">
        <v>24191</v>
      </c>
      <c r="UY26">
        <v>821</v>
      </c>
      <c r="UZ26">
        <v>24191</v>
      </c>
      <c r="VA26">
        <v>0</v>
      </c>
      <c r="VB26">
        <v>0</v>
      </c>
      <c r="VC26">
        <v>821</v>
      </c>
      <c r="VD26">
        <v>25012</v>
      </c>
      <c r="VE26">
        <v>24721</v>
      </c>
      <c r="VF26">
        <v>829</v>
      </c>
      <c r="VG26">
        <v>24709</v>
      </c>
      <c r="VH26">
        <v>829</v>
      </c>
      <c r="VI26">
        <v>24709</v>
      </c>
      <c r="VJ26">
        <v>0</v>
      </c>
      <c r="VK26">
        <v>0</v>
      </c>
      <c r="VL26">
        <v>829</v>
      </c>
      <c r="VM26">
        <v>25538</v>
      </c>
      <c r="VN26">
        <v>25190</v>
      </c>
      <c r="VO26">
        <v>837</v>
      </c>
      <c r="VP26">
        <v>25178</v>
      </c>
      <c r="VQ26">
        <v>837</v>
      </c>
      <c r="VR26">
        <v>25178</v>
      </c>
      <c r="VS26">
        <v>0</v>
      </c>
      <c r="VT26">
        <v>0</v>
      </c>
      <c r="VU26">
        <v>837</v>
      </c>
      <c r="VV26">
        <v>26015</v>
      </c>
      <c r="VW26">
        <v>14673</v>
      </c>
      <c r="VX26">
        <v>456</v>
      </c>
      <c r="VY26">
        <v>14673</v>
      </c>
      <c r="VZ26">
        <v>456</v>
      </c>
      <c r="WA26">
        <v>14673</v>
      </c>
      <c r="WB26">
        <v>0</v>
      </c>
      <c r="WC26">
        <v>0</v>
      </c>
      <c r="WD26">
        <v>456</v>
      </c>
      <c r="WE26">
        <v>15129</v>
      </c>
      <c r="WF26">
        <v>16967</v>
      </c>
      <c r="WG26">
        <v>535</v>
      </c>
      <c r="WH26">
        <v>16967</v>
      </c>
      <c r="WI26">
        <v>535</v>
      </c>
      <c r="WJ26">
        <v>16967</v>
      </c>
      <c r="WK26">
        <v>0</v>
      </c>
      <c r="WL26">
        <v>0</v>
      </c>
      <c r="WM26">
        <v>535</v>
      </c>
      <c r="WN26">
        <v>17502</v>
      </c>
      <c r="WO26">
        <v>18641</v>
      </c>
      <c r="WP26">
        <v>588</v>
      </c>
      <c r="WQ26">
        <v>18641</v>
      </c>
      <c r="WR26">
        <v>588</v>
      </c>
      <c r="WS26">
        <v>18641</v>
      </c>
      <c r="WT26">
        <v>0</v>
      </c>
      <c r="WU26">
        <v>0</v>
      </c>
      <c r="WV26">
        <v>588</v>
      </c>
      <c r="WW26">
        <v>19229</v>
      </c>
      <c r="WX26">
        <v>19951</v>
      </c>
      <c r="WY26">
        <v>622</v>
      </c>
      <c r="WZ26">
        <v>19951</v>
      </c>
      <c r="XA26">
        <v>622</v>
      </c>
      <c r="XB26">
        <v>19951</v>
      </c>
      <c r="XC26">
        <v>0</v>
      </c>
      <c r="XD26">
        <v>0</v>
      </c>
      <c r="XE26">
        <v>622</v>
      </c>
      <c r="XF26">
        <v>20573</v>
      </c>
      <c r="XG26">
        <v>21052</v>
      </c>
      <c r="XH26">
        <v>652</v>
      </c>
      <c r="XI26">
        <v>21052</v>
      </c>
      <c r="XJ26">
        <v>652</v>
      </c>
      <c r="XK26">
        <v>21052</v>
      </c>
      <c r="XL26">
        <v>0</v>
      </c>
      <c r="XM26">
        <v>0</v>
      </c>
      <c r="XN26">
        <v>652</v>
      </c>
      <c r="XO26">
        <v>21704</v>
      </c>
      <c r="XP26">
        <v>22018</v>
      </c>
      <c r="XQ26">
        <v>676</v>
      </c>
      <c r="XR26">
        <v>22018</v>
      </c>
      <c r="XS26">
        <v>676</v>
      </c>
      <c r="XT26">
        <v>22018</v>
      </c>
      <c r="XU26">
        <v>0</v>
      </c>
      <c r="XV26">
        <v>0</v>
      </c>
      <c r="XW26">
        <v>676</v>
      </c>
      <c r="XX26">
        <v>22694</v>
      </c>
      <c r="XY26">
        <v>22876</v>
      </c>
      <c r="XZ26">
        <v>693</v>
      </c>
      <c r="YA26">
        <v>22876</v>
      </c>
      <c r="YB26">
        <v>693</v>
      </c>
      <c r="YC26">
        <v>22876</v>
      </c>
      <c r="YD26">
        <v>0</v>
      </c>
      <c r="YE26">
        <v>0</v>
      </c>
      <c r="YF26">
        <v>693</v>
      </c>
      <c r="YG26">
        <v>23569</v>
      </c>
      <c r="YH26">
        <v>23591</v>
      </c>
      <c r="YI26">
        <v>708</v>
      </c>
      <c r="YJ26">
        <v>23591</v>
      </c>
      <c r="YK26">
        <v>708</v>
      </c>
      <c r="YL26">
        <v>23591</v>
      </c>
      <c r="YM26">
        <v>0</v>
      </c>
      <c r="YN26">
        <v>0</v>
      </c>
      <c r="YO26">
        <v>708</v>
      </c>
      <c r="YP26">
        <v>24299</v>
      </c>
      <c r="YQ26">
        <v>24186</v>
      </c>
      <c r="YR26">
        <v>716</v>
      </c>
      <c r="YS26">
        <v>24186</v>
      </c>
      <c r="YT26">
        <v>716</v>
      </c>
      <c r="YU26">
        <v>24186</v>
      </c>
      <c r="YV26">
        <v>0</v>
      </c>
      <c r="YW26">
        <v>0</v>
      </c>
      <c r="YX26">
        <v>716</v>
      </c>
      <c r="YY26">
        <v>24902</v>
      </c>
      <c r="YZ26">
        <v>24712</v>
      </c>
      <c r="ZA26">
        <v>724</v>
      </c>
      <c r="ZB26">
        <v>24712</v>
      </c>
      <c r="ZC26">
        <v>724</v>
      </c>
      <c r="ZD26">
        <v>24712</v>
      </c>
      <c r="ZE26">
        <v>0</v>
      </c>
      <c r="ZF26">
        <v>0</v>
      </c>
      <c r="ZG26">
        <v>724</v>
      </c>
      <c r="ZH26">
        <v>25436</v>
      </c>
      <c r="ZI26">
        <v>25189</v>
      </c>
      <c r="ZJ26">
        <v>732</v>
      </c>
      <c r="ZK26">
        <v>25189</v>
      </c>
      <c r="ZL26">
        <v>732</v>
      </c>
      <c r="ZM26">
        <v>25189</v>
      </c>
      <c r="ZN26">
        <v>0</v>
      </c>
      <c r="ZO26">
        <v>0</v>
      </c>
      <c r="ZP26">
        <v>732</v>
      </c>
      <c r="ZQ26">
        <v>25921</v>
      </c>
      <c r="ZR26">
        <v>14.553000000000001</v>
      </c>
      <c r="ZS26">
        <v>0</v>
      </c>
      <c r="ZT26">
        <v>14.553000000000001</v>
      </c>
      <c r="ZU26">
        <v>0</v>
      </c>
      <c r="ZV26">
        <v>14.112</v>
      </c>
      <c r="ZW26">
        <v>14.112</v>
      </c>
      <c r="ZX26">
        <v>14.553000000000001</v>
      </c>
      <c r="ZY26">
        <v>0</v>
      </c>
      <c r="ZZ26">
        <v>0</v>
      </c>
      <c r="AAA26">
        <v>0</v>
      </c>
      <c r="AAB26">
        <v>100</v>
      </c>
      <c r="AAC26">
        <v>100</v>
      </c>
      <c r="AAD26">
        <v>99.959000000000003</v>
      </c>
      <c r="AAE26">
        <v>100</v>
      </c>
      <c r="AAF26">
        <v>100</v>
      </c>
      <c r="AAG26">
        <v>99.96</v>
      </c>
      <c r="AAH26">
        <v>99.959000000000003</v>
      </c>
      <c r="AAI26">
        <v>0</v>
      </c>
      <c r="AAJ26">
        <v>0</v>
      </c>
      <c r="AAK26">
        <v>100</v>
      </c>
      <c r="AAL26">
        <v>100</v>
      </c>
      <c r="AAM26">
        <v>100</v>
      </c>
      <c r="AAN26">
        <v>99.929000000000002</v>
      </c>
      <c r="AAO26">
        <v>100</v>
      </c>
      <c r="AAP26">
        <v>100</v>
      </c>
      <c r="AAQ26">
        <v>99.932000000000002</v>
      </c>
      <c r="AAR26">
        <v>99.929000000000002</v>
      </c>
      <c r="AAS26">
        <v>0</v>
      </c>
      <c r="AAT26">
        <v>0</v>
      </c>
      <c r="AAU26">
        <v>100</v>
      </c>
      <c r="AAV26">
        <v>100</v>
      </c>
      <c r="AAW26">
        <v>99.1</v>
      </c>
      <c r="AAX26">
        <v>99.936000000000007</v>
      </c>
      <c r="AAY26">
        <v>99.1</v>
      </c>
      <c r="AAZ26">
        <v>99.968999999999994</v>
      </c>
      <c r="ABA26">
        <v>99.906999999999996</v>
      </c>
      <c r="ABB26">
        <v>99.936000000000007</v>
      </c>
      <c r="ABC26">
        <v>0</v>
      </c>
      <c r="ABD26">
        <v>0</v>
      </c>
      <c r="ABE26">
        <v>99.1</v>
      </c>
      <c r="ABF26">
        <v>100</v>
      </c>
      <c r="ABG26">
        <v>98.046999999999997</v>
      </c>
      <c r="ABH26">
        <v>99.94</v>
      </c>
      <c r="ABI26">
        <v>98.046999999999997</v>
      </c>
      <c r="ABJ26">
        <v>99.932000000000002</v>
      </c>
      <c r="ABK26">
        <v>99.873999999999995</v>
      </c>
      <c r="ABL26">
        <v>99.94</v>
      </c>
      <c r="ABM26">
        <v>0</v>
      </c>
      <c r="ABN26">
        <v>0</v>
      </c>
      <c r="ABO26">
        <v>98.046999999999997</v>
      </c>
      <c r="ABP26">
        <v>100</v>
      </c>
      <c r="ABQ26">
        <v>98.016000000000005</v>
      </c>
      <c r="ABR26">
        <v>99.942999999999998</v>
      </c>
      <c r="ABS26">
        <v>98.016000000000005</v>
      </c>
      <c r="ABT26">
        <v>99.930999999999997</v>
      </c>
      <c r="ABU26">
        <v>99.876000000000005</v>
      </c>
      <c r="ABV26">
        <v>99.942999999999998</v>
      </c>
      <c r="ABW26">
        <v>0</v>
      </c>
      <c r="ABX26">
        <v>0</v>
      </c>
      <c r="ABY26">
        <v>98.016000000000005</v>
      </c>
      <c r="ABZ26">
        <v>100</v>
      </c>
      <c r="ACA26">
        <v>98.096000000000004</v>
      </c>
      <c r="ACB26">
        <v>99.945999999999998</v>
      </c>
      <c r="ACC26">
        <v>98.096000000000004</v>
      </c>
      <c r="ACD26">
        <v>99.933999999999997</v>
      </c>
      <c r="ACE26">
        <v>99.882000000000005</v>
      </c>
      <c r="ACF26">
        <v>99.945999999999998</v>
      </c>
      <c r="ACG26">
        <v>0</v>
      </c>
      <c r="ACH26">
        <v>0</v>
      </c>
      <c r="ACI26">
        <v>98.096000000000004</v>
      </c>
      <c r="ACJ26">
        <v>100</v>
      </c>
      <c r="ACK26">
        <v>98.155000000000001</v>
      </c>
      <c r="ACL26">
        <v>99.947999999999993</v>
      </c>
      <c r="ACM26">
        <v>98.155000000000001</v>
      </c>
      <c r="ACN26">
        <v>99.936999999999998</v>
      </c>
      <c r="ACO26">
        <v>99.885999999999996</v>
      </c>
      <c r="ACP26">
        <v>99.947999999999993</v>
      </c>
      <c r="ACQ26">
        <v>0</v>
      </c>
      <c r="ACR26">
        <v>0</v>
      </c>
      <c r="ACS26">
        <v>98.155000000000001</v>
      </c>
      <c r="ACT26">
        <v>99.965999999999994</v>
      </c>
      <c r="ACU26">
        <v>98.188000000000002</v>
      </c>
      <c r="ACV26">
        <v>99.915000000000006</v>
      </c>
      <c r="ACW26">
        <v>98.188000000000002</v>
      </c>
      <c r="ACX26">
        <v>99.906000000000006</v>
      </c>
      <c r="ACY26">
        <v>99.856999999999999</v>
      </c>
      <c r="ACZ26">
        <v>99.915000000000006</v>
      </c>
      <c r="ADA26">
        <v>0</v>
      </c>
      <c r="ADB26">
        <v>0</v>
      </c>
      <c r="ADC26">
        <v>98.188000000000002</v>
      </c>
      <c r="ADD26">
        <v>99.933999999999997</v>
      </c>
      <c r="ADE26">
        <v>98.206000000000003</v>
      </c>
      <c r="ADF26">
        <v>99.884</v>
      </c>
      <c r="ADG26">
        <v>98.206000000000003</v>
      </c>
      <c r="ADH26">
        <v>99.876000000000005</v>
      </c>
      <c r="ADI26">
        <v>99.828000000000003</v>
      </c>
      <c r="ADJ26">
        <v>99.884</v>
      </c>
      <c r="ADK26">
        <v>0</v>
      </c>
      <c r="ADL26">
        <v>0</v>
      </c>
      <c r="ADM26">
        <v>98.206000000000003</v>
      </c>
      <c r="ADN26">
        <v>99.903000000000006</v>
      </c>
      <c r="ADO26">
        <v>98.222999999999999</v>
      </c>
      <c r="ADP26">
        <v>99.855000000000004</v>
      </c>
      <c r="ADQ26">
        <v>98.222999999999999</v>
      </c>
      <c r="ADR26">
        <v>99.847999999999999</v>
      </c>
      <c r="ADS26">
        <v>99.801000000000002</v>
      </c>
      <c r="ADT26">
        <v>99.855000000000004</v>
      </c>
      <c r="ADU26">
        <v>0</v>
      </c>
      <c r="ADV26">
        <v>0</v>
      </c>
      <c r="ADW26">
        <v>98.222999999999999</v>
      </c>
      <c r="ADX26">
        <v>99.873000000000005</v>
      </c>
      <c r="ADY26">
        <v>98.239000000000004</v>
      </c>
      <c r="ADZ26">
        <v>99.825999999999993</v>
      </c>
      <c r="AEA26">
        <v>98.239000000000004</v>
      </c>
      <c r="AEB26">
        <v>99.82</v>
      </c>
      <c r="AEC26">
        <v>99.774000000000001</v>
      </c>
      <c r="AED26">
        <v>99.825999999999993</v>
      </c>
      <c r="AEE26">
        <v>0</v>
      </c>
      <c r="AEF26">
        <v>0</v>
      </c>
      <c r="AEG26">
        <v>98.239000000000004</v>
      </c>
      <c r="AEH26">
        <v>99.876999999999995</v>
      </c>
      <c r="AEI26">
        <v>92.120999999999995</v>
      </c>
      <c r="AEJ26">
        <v>99.876999999999995</v>
      </c>
      <c r="AEK26">
        <v>92.120999999999995</v>
      </c>
      <c r="AEL26">
        <v>99.625</v>
      </c>
      <c r="AEM26">
        <v>99.625</v>
      </c>
      <c r="AEN26">
        <v>99.876999999999995</v>
      </c>
      <c r="AEO26">
        <v>0</v>
      </c>
      <c r="AEP26">
        <v>0</v>
      </c>
      <c r="AEQ26">
        <v>92.120999999999995</v>
      </c>
      <c r="AER26">
        <v>99.817999999999998</v>
      </c>
      <c r="AES26">
        <v>90.372</v>
      </c>
      <c r="AET26">
        <v>99.817999999999998</v>
      </c>
      <c r="AEU26">
        <v>90.372</v>
      </c>
      <c r="AEV26">
        <v>99.5</v>
      </c>
      <c r="AEW26">
        <v>99.5</v>
      </c>
      <c r="AEX26">
        <v>99.817999999999998</v>
      </c>
      <c r="AEY26">
        <v>0</v>
      </c>
      <c r="AEZ26">
        <v>0</v>
      </c>
      <c r="AFA26">
        <v>90.372</v>
      </c>
      <c r="AFB26">
        <v>99.822999999999993</v>
      </c>
      <c r="AFC26">
        <v>88.156000000000006</v>
      </c>
      <c r="AFD26">
        <v>99.822999999999993</v>
      </c>
      <c r="AFE26">
        <v>88.156000000000006</v>
      </c>
      <c r="AFF26">
        <v>99.421000000000006</v>
      </c>
      <c r="AFG26">
        <v>99.421000000000006</v>
      </c>
      <c r="AFH26">
        <v>99.822999999999993</v>
      </c>
      <c r="AFI26">
        <v>0</v>
      </c>
      <c r="AFJ26">
        <v>0</v>
      </c>
      <c r="AFK26">
        <v>88.156000000000006</v>
      </c>
      <c r="AFL26">
        <v>99.834999999999994</v>
      </c>
      <c r="AFM26">
        <v>86.75</v>
      </c>
      <c r="AFN26">
        <v>99.834999999999994</v>
      </c>
      <c r="AFO26">
        <v>86.75</v>
      </c>
      <c r="AFP26">
        <v>99.382000000000005</v>
      </c>
      <c r="AFQ26">
        <v>99.382000000000005</v>
      </c>
      <c r="AFR26">
        <v>99.834999999999994</v>
      </c>
      <c r="AFS26">
        <v>0</v>
      </c>
      <c r="AFT26">
        <v>0</v>
      </c>
      <c r="AFU26">
        <v>86.75</v>
      </c>
      <c r="AFV26">
        <v>99.843000000000004</v>
      </c>
      <c r="AFW26">
        <v>86.242999999999995</v>
      </c>
      <c r="AFX26">
        <v>99.843000000000004</v>
      </c>
      <c r="AFY26">
        <v>86.242999999999995</v>
      </c>
      <c r="AFZ26">
        <v>99.373000000000005</v>
      </c>
      <c r="AGA26">
        <v>99.373000000000005</v>
      </c>
      <c r="AGB26">
        <v>99.843000000000004</v>
      </c>
      <c r="AGC26">
        <v>0</v>
      </c>
      <c r="AGD26">
        <v>0</v>
      </c>
      <c r="AGE26">
        <v>86.242999999999995</v>
      </c>
      <c r="AGF26">
        <v>99.85</v>
      </c>
      <c r="AGG26">
        <v>85.787000000000006</v>
      </c>
      <c r="AGH26">
        <v>99.85</v>
      </c>
      <c r="AGI26">
        <v>85.787000000000006</v>
      </c>
      <c r="AGJ26">
        <v>99.364999999999995</v>
      </c>
      <c r="AGK26">
        <v>99.364999999999995</v>
      </c>
      <c r="AGL26">
        <v>99.85</v>
      </c>
      <c r="AGM26">
        <v>0</v>
      </c>
      <c r="AGN26">
        <v>0</v>
      </c>
      <c r="AGO26">
        <v>85.787000000000006</v>
      </c>
      <c r="AGP26">
        <v>99.855999999999995</v>
      </c>
      <c r="AGQ26">
        <v>85.24</v>
      </c>
      <c r="AGR26">
        <v>99.855999999999995</v>
      </c>
      <c r="AGS26">
        <v>85.24</v>
      </c>
      <c r="AGT26">
        <v>99.355000000000004</v>
      </c>
      <c r="AGU26">
        <v>99.355000000000004</v>
      </c>
      <c r="AGV26">
        <v>99.855999999999995</v>
      </c>
      <c r="AGW26">
        <v>0</v>
      </c>
      <c r="AGX26">
        <v>0</v>
      </c>
      <c r="AGY26">
        <v>85.24</v>
      </c>
      <c r="AGZ26">
        <v>99.86</v>
      </c>
      <c r="AHA26">
        <v>85.507000000000005</v>
      </c>
      <c r="AHB26">
        <v>99.86</v>
      </c>
      <c r="AHC26">
        <v>85.507000000000005</v>
      </c>
      <c r="AHD26">
        <v>99.373999999999995</v>
      </c>
      <c r="AHE26">
        <v>99.373999999999995</v>
      </c>
      <c r="AHF26">
        <v>99.86</v>
      </c>
      <c r="AHG26">
        <v>0</v>
      </c>
      <c r="AHH26">
        <v>0</v>
      </c>
      <c r="AHI26">
        <v>85.507000000000005</v>
      </c>
      <c r="AHJ26">
        <v>99.864000000000004</v>
      </c>
      <c r="AHK26">
        <v>85.646000000000001</v>
      </c>
      <c r="AHL26">
        <v>99.864000000000004</v>
      </c>
      <c r="AHM26">
        <v>85.646000000000001</v>
      </c>
      <c r="AHN26">
        <v>99.388999999999996</v>
      </c>
      <c r="AHO26">
        <v>99.388999999999996</v>
      </c>
      <c r="AHP26">
        <v>99.864000000000004</v>
      </c>
      <c r="AHQ26">
        <v>0</v>
      </c>
      <c r="AHR26">
        <v>0</v>
      </c>
      <c r="AHS26">
        <v>85.646000000000001</v>
      </c>
      <c r="AHT26">
        <v>99.867000000000004</v>
      </c>
      <c r="AHU26">
        <v>85.781999999999996</v>
      </c>
      <c r="AHV26">
        <v>99.867000000000004</v>
      </c>
      <c r="AHW26">
        <v>85.781999999999996</v>
      </c>
      <c r="AHX26">
        <v>99.402000000000001</v>
      </c>
      <c r="AHY26">
        <v>99.402000000000001</v>
      </c>
      <c r="AHZ26">
        <v>99.867000000000004</v>
      </c>
      <c r="AIA26">
        <v>0</v>
      </c>
      <c r="AIB26">
        <v>0</v>
      </c>
      <c r="AIC26">
        <v>85.781999999999996</v>
      </c>
      <c r="AID26">
        <v>99.869</v>
      </c>
      <c r="AIE26">
        <v>85.915000000000006</v>
      </c>
      <c r="AIF26">
        <v>99.869</v>
      </c>
      <c r="AIG26">
        <v>85.915000000000006</v>
      </c>
      <c r="AIH26">
        <v>99.412999999999997</v>
      </c>
      <c r="AII26">
        <v>99.412999999999997</v>
      </c>
      <c r="AIJ26">
        <v>99.869</v>
      </c>
      <c r="AIK26">
        <v>0</v>
      </c>
      <c r="AIL26">
        <v>0</v>
      </c>
      <c r="AIM26">
        <v>85.915000000000006</v>
      </c>
      <c r="AIN26">
        <v>4473</v>
      </c>
      <c r="AIO26">
        <v>0</v>
      </c>
      <c r="AIP26">
        <v>4473</v>
      </c>
      <c r="AIQ26">
        <v>0</v>
      </c>
      <c r="AIR26">
        <v>4473</v>
      </c>
      <c r="AIS26">
        <v>0</v>
      </c>
      <c r="AIT26">
        <v>0</v>
      </c>
      <c r="AIU26">
        <v>0</v>
      </c>
    </row>
    <row r="27" spans="1:931" x14ac:dyDescent="0.25">
      <c r="A27" t="s">
        <v>948</v>
      </c>
      <c r="B27">
        <v>24563</v>
      </c>
      <c r="C27">
        <v>0</v>
      </c>
      <c r="D27">
        <v>24563</v>
      </c>
      <c r="E27">
        <v>19367</v>
      </c>
      <c r="F27">
        <v>5920</v>
      </c>
      <c r="G27">
        <v>7178</v>
      </c>
      <c r="H27">
        <v>8149</v>
      </c>
      <c r="I27">
        <v>8956</v>
      </c>
      <c r="J27">
        <v>9710</v>
      </c>
      <c r="K27">
        <v>10396</v>
      </c>
      <c r="L27">
        <v>11020</v>
      </c>
      <c r="M27">
        <v>11600</v>
      </c>
      <c r="N27">
        <v>12129</v>
      </c>
      <c r="O27">
        <v>12609</v>
      </c>
      <c r="P27">
        <v>13043</v>
      </c>
      <c r="Q27">
        <v>4752</v>
      </c>
      <c r="R27">
        <v>5724</v>
      </c>
      <c r="S27">
        <v>6472</v>
      </c>
      <c r="T27">
        <v>7094</v>
      </c>
      <c r="U27">
        <v>7673</v>
      </c>
      <c r="V27">
        <v>8203</v>
      </c>
      <c r="W27">
        <v>8694</v>
      </c>
      <c r="X27">
        <v>9135</v>
      </c>
      <c r="Y27">
        <v>9544</v>
      </c>
      <c r="Z27">
        <v>9903</v>
      </c>
      <c r="AA27">
        <v>10214</v>
      </c>
      <c r="AB27">
        <v>78.143000000000001</v>
      </c>
      <c r="AC27">
        <v>96.402000000000001</v>
      </c>
      <c r="AD27">
        <v>96.239000000000004</v>
      </c>
      <c r="AE27">
        <v>95.914000000000001</v>
      </c>
      <c r="AF27">
        <v>95.566999999999993</v>
      </c>
      <c r="AG27">
        <v>95.251999999999995</v>
      </c>
      <c r="AH27">
        <v>95.016999999999996</v>
      </c>
      <c r="AI27">
        <v>94.808999999999997</v>
      </c>
      <c r="AJ27">
        <v>94.655000000000001</v>
      </c>
      <c r="AK27">
        <v>94.55</v>
      </c>
      <c r="AL27">
        <v>94.44</v>
      </c>
      <c r="AM27">
        <v>94.319000000000003</v>
      </c>
      <c r="AN27">
        <v>97.686000000000007</v>
      </c>
      <c r="AO27">
        <v>96.948999999999998</v>
      </c>
      <c r="AP27">
        <v>96.319000000000003</v>
      </c>
      <c r="AQ27">
        <v>95.757000000000005</v>
      </c>
      <c r="AR27">
        <v>95.283000000000001</v>
      </c>
      <c r="AS27">
        <v>94.902000000000001</v>
      </c>
      <c r="AT27">
        <v>94.537000000000006</v>
      </c>
      <c r="AU27">
        <v>94.215999999999994</v>
      </c>
      <c r="AV27">
        <v>93.94</v>
      </c>
      <c r="AW27">
        <v>93.662999999999997</v>
      </c>
      <c r="AX27">
        <v>93.382999999999996</v>
      </c>
      <c r="AY27">
        <v>4752</v>
      </c>
      <c r="AZ27">
        <v>5724</v>
      </c>
      <c r="BA27">
        <v>6472</v>
      </c>
      <c r="BB27">
        <v>7094</v>
      </c>
      <c r="BC27">
        <v>7673</v>
      </c>
      <c r="BD27">
        <v>8203</v>
      </c>
      <c r="BE27">
        <v>8694</v>
      </c>
      <c r="BF27">
        <v>9135</v>
      </c>
      <c r="BG27">
        <v>9544</v>
      </c>
      <c r="BH27">
        <v>9903</v>
      </c>
      <c r="BI27">
        <v>10214</v>
      </c>
      <c r="BJ27">
        <v>17.739999999999998</v>
      </c>
      <c r="BK27">
        <v>18.029</v>
      </c>
      <c r="BL27">
        <v>18.541</v>
      </c>
      <c r="BM27">
        <v>18.818999999999999</v>
      </c>
      <c r="BN27">
        <v>19.158000000000001</v>
      </c>
      <c r="BO27">
        <v>19.492999999999999</v>
      </c>
      <c r="BP27">
        <v>19.991</v>
      </c>
      <c r="BQ27">
        <v>20.667999999999999</v>
      </c>
      <c r="BR27">
        <v>21.018000000000001</v>
      </c>
      <c r="BS27">
        <v>21.297000000000001</v>
      </c>
      <c r="BT27">
        <v>21.568000000000001</v>
      </c>
      <c r="BU27">
        <v>6.2919999999999998</v>
      </c>
      <c r="BV27">
        <v>6.9710000000000001</v>
      </c>
      <c r="BW27">
        <v>7.633</v>
      </c>
      <c r="BX27">
        <v>8.2040000000000006</v>
      </c>
      <c r="BY27">
        <v>8.7449999999999992</v>
      </c>
      <c r="BZ27">
        <v>9.0939999999999994</v>
      </c>
      <c r="CA27">
        <v>9.4890000000000008</v>
      </c>
      <c r="CB27">
        <v>9.8520000000000003</v>
      </c>
      <c r="CC27">
        <v>10.069000000000001</v>
      </c>
      <c r="CD27">
        <v>10.31</v>
      </c>
      <c r="CE27">
        <v>10.622999999999999</v>
      </c>
      <c r="CF27">
        <v>14.541</v>
      </c>
      <c r="CG27">
        <v>15.077</v>
      </c>
      <c r="CH27">
        <v>15.651999999999999</v>
      </c>
      <c r="CI27">
        <v>16.013999999999999</v>
      </c>
      <c r="CJ27">
        <v>16.524999999999999</v>
      </c>
      <c r="CK27">
        <v>16.725999999999999</v>
      </c>
      <c r="CL27">
        <v>17.068999999999999</v>
      </c>
      <c r="CM27">
        <v>17.625</v>
      </c>
      <c r="CN27">
        <v>18.085000000000001</v>
      </c>
      <c r="CO27">
        <v>18.459</v>
      </c>
      <c r="CP27">
        <v>18.827000000000002</v>
      </c>
      <c r="CQ27">
        <v>691</v>
      </c>
      <c r="CR27">
        <v>863</v>
      </c>
      <c r="CS27">
        <v>1013</v>
      </c>
      <c r="CT27">
        <v>1136</v>
      </c>
      <c r="CU27">
        <v>1268</v>
      </c>
      <c r="CV27">
        <v>1372</v>
      </c>
      <c r="CW27">
        <v>1484</v>
      </c>
      <c r="CX27">
        <v>1610</v>
      </c>
      <c r="CY27">
        <v>1726</v>
      </c>
      <c r="CZ27">
        <v>1828</v>
      </c>
      <c r="DA27">
        <v>1923</v>
      </c>
      <c r="DB27">
        <v>299</v>
      </c>
      <c r="DC27">
        <v>399</v>
      </c>
      <c r="DD27">
        <v>494</v>
      </c>
      <c r="DE27">
        <v>582</v>
      </c>
      <c r="DF27">
        <v>671</v>
      </c>
      <c r="DG27">
        <v>746</v>
      </c>
      <c r="DH27">
        <v>825</v>
      </c>
      <c r="DI27">
        <v>900</v>
      </c>
      <c r="DJ27">
        <v>961</v>
      </c>
      <c r="DK27">
        <v>1021</v>
      </c>
      <c r="DL27">
        <v>1085</v>
      </c>
      <c r="DM27">
        <v>843</v>
      </c>
      <c r="DN27">
        <v>1032</v>
      </c>
      <c r="DO27">
        <v>1200</v>
      </c>
      <c r="DP27">
        <v>1335</v>
      </c>
      <c r="DQ27">
        <v>1470</v>
      </c>
      <c r="DR27">
        <v>1599</v>
      </c>
      <c r="DS27">
        <v>1738</v>
      </c>
      <c r="DT27">
        <v>1888</v>
      </c>
      <c r="DU27">
        <v>2006</v>
      </c>
      <c r="DV27">
        <v>2109</v>
      </c>
      <c r="DW27">
        <v>2203</v>
      </c>
      <c r="DX27">
        <v>20535</v>
      </c>
      <c r="DY27">
        <v>20821</v>
      </c>
      <c r="DZ27">
        <v>21044</v>
      </c>
      <c r="EA27">
        <v>21229</v>
      </c>
      <c r="EB27">
        <v>21404</v>
      </c>
      <c r="EC27">
        <v>21560</v>
      </c>
      <c r="ED27">
        <v>21693</v>
      </c>
      <c r="EE27">
        <v>21832</v>
      </c>
      <c r="EF27">
        <v>21952</v>
      </c>
      <c r="EG27">
        <v>22073</v>
      </c>
      <c r="EH27">
        <v>22196</v>
      </c>
      <c r="EI27">
        <v>19222</v>
      </c>
      <c r="EJ27">
        <v>19454</v>
      </c>
      <c r="EK27">
        <v>19625</v>
      </c>
      <c r="EL27">
        <v>19761</v>
      </c>
      <c r="EM27">
        <v>19893</v>
      </c>
      <c r="EN27">
        <v>20009</v>
      </c>
      <c r="EO27">
        <v>20100</v>
      </c>
      <c r="EP27">
        <v>20216</v>
      </c>
      <c r="EQ27">
        <v>20309</v>
      </c>
      <c r="ER27">
        <v>20391</v>
      </c>
      <c r="ES27">
        <v>20475</v>
      </c>
      <c r="ET27">
        <v>93.606999999999999</v>
      </c>
      <c r="EU27">
        <v>93.436999999999998</v>
      </c>
      <c r="EV27">
        <v>93.26</v>
      </c>
      <c r="EW27">
        <v>93.085999999999999</v>
      </c>
      <c r="EX27">
        <v>92.944000000000003</v>
      </c>
      <c r="EY27">
        <v>92.808000000000007</v>
      </c>
      <c r="EZ27">
        <v>92.659000000000006</v>
      </c>
      <c r="FA27">
        <v>92.602000000000004</v>
      </c>
      <c r="FB27">
        <v>92.519000000000005</v>
      </c>
      <c r="FC27">
        <v>92.381</v>
      </c>
      <c r="FD27">
        <v>92.248000000000005</v>
      </c>
      <c r="FE27">
        <v>18242</v>
      </c>
      <c r="FF27">
        <v>94.194000000000003</v>
      </c>
      <c r="FG27">
        <v>5571</v>
      </c>
      <c r="FH27">
        <v>6732</v>
      </c>
      <c r="FI27">
        <v>7614</v>
      </c>
      <c r="FJ27">
        <v>8337</v>
      </c>
      <c r="FK27">
        <v>9008</v>
      </c>
      <c r="FL27">
        <v>9625</v>
      </c>
      <c r="FM27">
        <v>10182</v>
      </c>
      <c r="FN27">
        <v>10698</v>
      </c>
      <c r="FO27">
        <v>11166</v>
      </c>
      <c r="FP27">
        <v>11586</v>
      </c>
      <c r="FQ27">
        <v>11960</v>
      </c>
      <c r="FR27">
        <v>94.105000000000004</v>
      </c>
      <c r="FS27">
        <v>93.793999999999997</v>
      </c>
      <c r="FT27">
        <v>93.435000000000002</v>
      </c>
      <c r="FU27">
        <v>93.087999999999994</v>
      </c>
      <c r="FV27">
        <v>92.775000000000006</v>
      </c>
      <c r="FW27">
        <v>92.584000000000003</v>
      </c>
      <c r="FX27">
        <v>92.396000000000001</v>
      </c>
      <c r="FY27">
        <v>92.224000000000004</v>
      </c>
      <c r="FZ27">
        <v>92.06</v>
      </c>
      <c r="GA27">
        <v>91.887</v>
      </c>
      <c r="GB27">
        <v>91.697000000000003</v>
      </c>
      <c r="GC27">
        <v>5442</v>
      </c>
      <c r="GD27">
        <v>6567</v>
      </c>
      <c r="GE27">
        <v>7423</v>
      </c>
      <c r="GF27">
        <v>8130</v>
      </c>
      <c r="GG27">
        <v>8787</v>
      </c>
      <c r="GH27">
        <v>9381</v>
      </c>
      <c r="GI27">
        <v>9913</v>
      </c>
      <c r="GJ27">
        <v>10405</v>
      </c>
      <c r="GK27">
        <v>10861</v>
      </c>
      <c r="GL27">
        <v>11269</v>
      </c>
      <c r="GM27">
        <v>11631</v>
      </c>
      <c r="GN27">
        <v>91.926000000000002</v>
      </c>
      <c r="GO27">
        <v>91.488</v>
      </c>
      <c r="GP27">
        <v>91.096999999999994</v>
      </c>
      <c r="GQ27">
        <v>90.783000000000001</v>
      </c>
      <c r="GR27">
        <v>90.494</v>
      </c>
      <c r="GS27">
        <v>90.236999999999995</v>
      </c>
      <c r="GT27">
        <v>89.954999999999998</v>
      </c>
      <c r="GU27">
        <v>89.703000000000003</v>
      </c>
      <c r="GV27">
        <v>89.546000000000006</v>
      </c>
      <c r="GW27">
        <v>89.373000000000005</v>
      </c>
      <c r="GX27">
        <v>89.174000000000007</v>
      </c>
      <c r="GY27">
        <v>24563</v>
      </c>
      <c r="GZ27">
        <v>0</v>
      </c>
      <c r="HA27">
        <v>20723</v>
      </c>
      <c r="HB27">
        <v>3840</v>
      </c>
      <c r="HC27">
        <v>20723</v>
      </c>
      <c r="HD27">
        <v>0</v>
      </c>
      <c r="HE27">
        <v>3840</v>
      </c>
      <c r="HF27">
        <v>0</v>
      </c>
      <c r="HG27">
        <v>18645</v>
      </c>
      <c r="HH27">
        <v>14</v>
      </c>
      <c r="HI27">
        <v>17854</v>
      </c>
      <c r="HJ27">
        <v>805</v>
      </c>
      <c r="HK27">
        <v>17854</v>
      </c>
      <c r="HL27">
        <v>0</v>
      </c>
      <c r="HM27">
        <v>791</v>
      </c>
      <c r="HN27">
        <v>14</v>
      </c>
      <c r="HO27">
        <v>5920</v>
      </c>
      <c r="HP27">
        <v>0</v>
      </c>
      <c r="HQ27">
        <v>5237</v>
      </c>
      <c r="HR27">
        <v>683</v>
      </c>
      <c r="HS27">
        <v>5237</v>
      </c>
      <c r="HT27">
        <v>0</v>
      </c>
      <c r="HU27">
        <v>683</v>
      </c>
      <c r="HV27">
        <v>0</v>
      </c>
      <c r="HW27">
        <v>7178</v>
      </c>
      <c r="HX27">
        <v>0</v>
      </c>
      <c r="HY27">
        <v>6361</v>
      </c>
      <c r="HZ27">
        <v>817</v>
      </c>
      <c r="IA27">
        <v>6361</v>
      </c>
      <c r="IB27">
        <v>0</v>
      </c>
      <c r="IC27">
        <v>817</v>
      </c>
      <c r="ID27">
        <v>0</v>
      </c>
      <c r="IE27">
        <v>8149</v>
      </c>
      <c r="IF27">
        <v>0</v>
      </c>
      <c r="IG27">
        <v>7216</v>
      </c>
      <c r="IH27">
        <v>933</v>
      </c>
      <c r="II27">
        <v>7216</v>
      </c>
      <c r="IJ27">
        <v>0</v>
      </c>
      <c r="IK27">
        <v>933</v>
      </c>
      <c r="IL27">
        <v>0</v>
      </c>
      <c r="IM27">
        <v>8956</v>
      </c>
      <c r="IN27">
        <v>0</v>
      </c>
      <c r="IO27">
        <v>7919</v>
      </c>
      <c r="IP27">
        <v>1037</v>
      </c>
      <c r="IQ27">
        <v>7919</v>
      </c>
      <c r="IR27">
        <v>0</v>
      </c>
      <c r="IS27">
        <v>1037</v>
      </c>
      <c r="IT27">
        <v>0</v>
      </c>
      <c r="IU27">
        <v>9710</v>
      </c>
      <c r="IV27">
        <v>0</v>
      </c>
      <c r="IW27">
        <v>8572</v>
      </c>
      <c r="IX27">
        <v>1138</v>
      </c>
      <c r="IY27">
        <v>8572</v>
      </c>
      <c r="IZ27">
        <v>0</v>
      </c>
      <c r="JA27">
        <v>1138</v>
      </c>
      <c r="JB27">
        <v>0</v>
      </c>
      <c r="JC27">
        <v>10396</v>
      </c>
      <c r="JD27">
        <v>0</v>
      </c>
      <c r="JE27">
        <v>9162</v>
      </c>
      <c r="JF27">
        <v>1234</v>
      </c>
      <c r="JG27">
        <v>9162</v>
      </c>
      <c r="JH27">
        <v>0</v>
      </c>
      <c r="JI27">
        <v>1234</v>
      </c>
      <c r="JJ27">
        <v>0</v>
      </c>
      <c r="JK27">
        <v>11020</v>
      </c>
      <c r="JL27">
        <v>0</v>
      </c>
      <c r="JM27">
        <v>9690</v>
      </c>
      <c r="JN27">
        <v>1330</v>
      </c>
      <c r="JO27">
        <v>9690</v>
      </c>
      <c r="JP27">
        <v>0</v>
      </c>
      <c r="JQ27">
        <v>1330</v>
      </c>
      <c r="JR27">
        <v>0</v>
      </c>
      <c r="JS27">
        <v>11600</v>
      </c>
      <c r="JT27">
        <v>0</v>
      </c>
      <c r="JU27">
        <v>10174</v>
      </c>
      <c r="JV27">
        <v>1426</v>
      </c>
      <c r="JW27">
        <v>10174</v>
      </c>
      <c r="JX27">
        <v>0</v>
      </c>
      <c r="JY27">
        <v>1426</v>
      </c>
      <c r="JZ27">
        <v>0</v>
      </c>
      <c r="KA27">
        <v>12129</v>
      </c>
      <c r="KB27">
        <v>0</v>
      </c>
      <c r="KC27">
        <v>10620</v>
      </c>
      <c r="KD27">
        <v>1509</v>
      </c>
      <c r="KE27">
        <v>10620</v>
      </c>
      <c r="KF27">
        <v>0</v>
      </c>
      <c r="KG27">
        <v>1509</v>
      </c>
      <c r="KH27">
        <v>0</v>
      </c>
      <c r="KI27">
        <v>12609</v>
      </c>
      <c r="KJ27">
        <v>0</v>
      </c>
      <c r="KK27">
        <v>11020</v>
      </c>
      <c r="KL27">
        <v>1589</v>
      </c>
      <c r="KM27">
        <v>11020</v>
      </c>
      <c r="KN27">
        <v>0</v>
      </c>
      <c r="KO27">
        <v>1589</v>
      </c>
      <c r="KP27">
        <v>0</v>
      </c>
      <c r="KQ27">
        <v>13043</v>
      </c>
      <c r="KR27">
        <v>0</v>
      </c>
      <c r="KS27">
        <v>11374</v>
      </c>
      <c r="KT27">
        <v>1669</v>
      </c>
      <c r="KU27">
        <v>11374</v>
      </c>
      <c r="KV27">
        <v>0</v>
      </c>
      <c r="KW27">
        <v>1669</v>
      </c>
      <c r="KX27">
        <v>0</v>
      </c>
      <c r="KY27">
        <v>5884</v>
      </c>
      <c r="KZ27">
        <v>36</v>
      </c>
      <c r="LA27">
        <v>5294</v>
      </c>
      <c r="LB27">
        <v>626</v>
      </c>
      <c r="LC27">
        <v>5294</v>
      </c>
      <c r="LD27">
        <v>0</v>
      </c>
      <c r="LE27">
        <v>590</v>
      </c>
      <c r="LF27">
        <v>36</v>
      </c>
      <c r="LG27">
        <v>7125</v>
      </c>
      <c r="LH27">
        <v>53</v>
      </c>
      <c r="LI27">
        <v>6393</v>
      </c>
      <c r="LJ27">
        <v>785</v>
      </c>
      <c r="LK27">
        <v>6393</v>
      </c>
      <c r="LL27">
        <v>0</v>
      </c>
      <c r="LM27">
        <v>732</v>
      </c>
      <c r="LN27">
        <v>53</v>
      </c>
      <c r="LO27">
        <v>8080</v>
      </c>
      <c r="LP27">
        <v>69</v>
      </c>
      <c r="LQ27">
        <v>7217</v>
      </c>
      <c r="LR27">
        <v>932</v>
      </c>
      <c r="LS27">
        <v>7217</v>
      </c>
      <c r="LT27">
        <v>0</v>
      </c>
      <c r="LU27">
        <v>863</v>
      </c>
      <c r="LV27">
        <v>69</v>
      </c>
      <c r="LW27">
        <v>8871</v>
      </c>
      <c r="LX27">
        <v>85</v>
      </c>
      <c r="LY27">
        <v>7888</v>
      </c>
      <c r="LZ27">
        <v>1068</v>
      </c>
      <c r="MA27">
        <v>7888</v>
      </c>
      <c r="MB27">
        <v>0</v>
      </c>
      <c r="MC27">
        <v>983</v>
      </c>
      <c r="MD27">
        <v>85</v>
      </c>
      <c r="ME27">
        <v>9609</v>
      </c>
      <c r="MF27">
        <v>101</v>
      </c>
      <c r="MG27">
        <v>8509</v>
      </c>
      <c r="MH27">
        <v>1201</v>
      </c>
      <c r="MI27">
        <v>8509</v>
      </c>
      <c r="MJ27">
        <v>0</v>
      </c>
      <c r="MK27">
        <v>1100</v>
      </c>
      <c r="ML27">
        <v>101</v>
      </c>
      <c r="MM27">
        <v>10286</v>
      </c>
      <c r="MN27">
        <v>110</v>
      </c>
      <c r="MO27">
        <v>9074</v>
      </c>
      <c r="MP27">
        <v>1322</v>
      </c>
      <c r="MQ27">
        <v>9074</v>
      </c>
      <c r="MR27">
        <v>0</v>
      </c>
      <c r="MS27">
        <v>1212</v>
      </c>
      <c r="MT27">
        <v>110</v>
      </c>
      <c r="MU27">
        <v>10902</v>
      </c>
      <c r="MV27">
        <v>118</v>
      </c>
      <c r="MW27">
        <v>9580</v>
      </c>
      <c r="MX27">
        <v>1440</v>
      </c>
      <c r="MY27">
        <v>9580</v>
      </c>
      <c r="MZ27">
        <v>0</v>
      </c>
      <c r="NA27">
        <v>1322</v>
      </c>
      <c r="NB27">
        <v>118</v>
      </c>
      <c r="NC27">
        <v>11474</v>
      </c>
      <c r="ND27">
        <v>126</v>
      </c>
      <c r="NE27">
        <v>10048</v>
      </c>
      <c r="NF27">
        <v>1552</v>
      </c>
      <c r="NG27">
        <v>10048</v>
      </c>
      <c r="NH27">
        <v>0</v>
      </c>
      <c r="NI27">
        <v>1426</v>
      </c>
      <c r="NJ27">
        <v>126</v>
      </c>
      <c r="NK27">
        <v>11995</v>
      </c>
      <c r="NL27">
        <v>134</v>
      </c>
      <c r="NM27">
        <v>10471</v>
      </c>
      <c r="NN27">
        <v>1658</v>
      </c>
      <c r="NO27">
        <v>10471</v>
      </c>
      <c r="NP27">
        <v>0</v>
      </c>
      <c r="NQ27">
        <v>1524</v>
      </c>
      <c r="NR27">
        <v>134</v>
      </c>
      <c r="NS27">
        <v>12467</v>
      </c>
      <c r="NT27">
        <v>142</v>
      </c>
      <c r="NU27">
        <v>10847</v>
      </c>
      <c r="NV27">
        <v>1762</v>
      </c>
      <c r="NW27">
        <v>10847</v>
      </c>
      <c r="NX27">
        <v>0</v>
      </c>
      <c r="NY27">
        <v>1620</v>
      </c>
      <c r="NZ27">
        <v>142</v>
      </c>
      <c r="OA27">
        <v>12893</v>
      </c>
      <c r="OB27">
        <v>150</v>
      </c>
      <c r="OC27">
        <v>11177</v>
      </c>
      <c r="OD27">
        <v>1866</v>
      </c>
      <c r="OE27">
        <v>11177</v>
      </c>
      <c r="OF27">
        <v>0</v>
      </c>
      <c r="OG27">
        <v>1716</v>
      </c>
      <c r="OH27">
        <v>150</v>
      </c>
      <c r="OI27">
        <v>5840</v>
      </c>
      <c r="OJ27">
        <v>80</v>
      </c>
      <c r="OK27">
        <v>5124</v>
      </c>
      <c r="OL27">
        <v>796</v>
      </c>
      <c r="OM27">
        <v>5124</v>
      </c>
      <c r="ON27">
        <v>0</v>
      </c>
      <c r="OO27">
        <v>716</v>
      </c>
      <c r="OP27">
        <v>80</v>
      </c>
      <c r="OQ27">
        <v>7057</v>
      </c>
      <c r="OR27">
        <v>121</v>
      </c>
      <c r="OS27">
        <v>6198</v>
      </c>
      <c r="OT27">
        <v>980</v>
      </c>
      <c r="OU27">
        <v>6198</v>
      </c>
      <c r="OV27">
        <v>0</v>
      </c>
      <c r="OW27">
        <v>859</v>
      </c>
      <c r="OX27">
        <v>121</v>
      </c>
      <c r="OY27">
        <v>7996</v>
      </c>
      <c r="OZ27">
        <v>153</v>
      </c>
      <c r="PA27">
        <v>7004</v>
      </c>
      <c r="PB27">
        <v>1145</v>
      </c>
      <c r="PC27">
        <v>7004</v>
      </c>
      <c r="PD27">
        <v>0</v>
      </c>
      <c r="PE27">
        <v>992</v>
      </c>
      <c r="PF27">
        <v>153</v>
      </c>
      <c r="PG27">
        <v>8779</v>
      </c>
      <c r="PH27">
        <v>177</v>
      </c>
      <c r="PI27">
        <v>7659</v>
      </c>
      <c r="PJ27">
        <v>1297</v>
      </c>
      <c r="PK27">
        <v>7659</v>
      </c>
      <c r="PL27">
        <v>0</v>
      </c>
      <c r="PM27">
        <v>1120</v>
      </c>
      <c r="PN27">
        <v>177</v>
      </c>
      <c r="PO27">
        <v>9509</v>
      </c>
      <c r="PP27">
        <v>201</v>
      </c>
      <c r="PQ27">
        <v>8266</v>
      </c>
      <c r="PR27">
        <v>1444</v>
      </c>
      <c r="PS27">
        <v>8266</v>
      </c>
      <c r="PT27">
        <v>0</v>
      </c>
      <c r="PU27">
        <v>1243</v>
      </c>
      <c r="PV27">
        <v>201</v>
      </c>
      <c r="PW27">
        <v>10171</v>
      </c>
      <c r="PX27">
        <v>225</v>
      </c>
      <c r="PY27">
        <v>8816</v>
      </c>
      <c r="PZ27">
        <v>1580</v>
      </c>
      <c r="QA27">
        <v>8816</v>
      </c>
      <c r="QB27">
        <v>0</v>
      </c>
      <c r="QC27">
        <v>1355</v>
      </c>
      <c r="QD27">
        <v>225</v>
      </c>
      <c r="QE27">
        <v>10771</v>
      </c>
      <c r="QF27">
        <v>249</v>
      </c>
      <c r="QG27">
        <v>9304</v>
      </c>
      <c r="QH27">
        <v>1716</v>
      </c>
      <c r="QI27">
        <v>9304</v>
      </c>
      <c r="QJ27">
        <v>0</v>
      </c>
      <c r="QK27">
        <v>1467</v>
      </c>
      <c r="QL27">
        <v>249</v>
      </c>
      <c r="QM27">
        <v>11330</v>
      </c>
      <c r="QN27">
        <v>270</v>
      </c>
      <c r="QO27">
        <v>9751</v>
      </c>
      <c r="QP27">
        <v>1849</v>
      </c>
      <c r="QQ27">
        <v>9751</v>
      </c>
      <c r="QR27">
        <v>0</v>
      </c>
      <c r="QS27">
        <v>1579</v>
      </c>
      <c r="QT27">
        <v>270</v>
      </c>
      <c r="QU27">
        <v>11843</v>
      </c>
      <c r="QV27">
        <v>286</v>
      </c>
      <c r="QW27">
        <v>10165</v>
      </c>
      <c r="QX27">
        <v>1964</v>
      </c>
      <c r="QY27">
        <v>10165</v>
      </c>
      <c r="QZ27">
        <v>0</v>
      </c>
      <c r="RA27">
        <v>1678</v>
      </c>
      <c r="RB27">
        <v>286</v>
      </c>
      <c r="RC27">
        <v>12307</v>
      </c>
      <c r="RD27">
        <v>302</v>
      </c>
      <c r="RE27">
        <v>10533</v>
      </c>
      <c r="RF27">
        <v>2076</v>
      </c>
      <c r="RG27">
        <v>10533</v>
      </c>
      <c r="RH27">
        <v>0</v>
      </c>
      <c r="RI27">
        <v>1774</v>
      </c>
      <c r="RJ27">
        <v>302</v>
      </c>
      <c r="RK27">
        <v>12725</v>
      </c>
      <c r="RL27">
        <v>318</v>
      </c>
      <c r="RM27">
        <v>10855</v>
      </c>
      <c r="RN27">
        <v>2188</v>
      </c>
      <c r="RO27">
        <v>10855</v>
      </c>
      <c r="RP27">
        <v>0</v>
      </c>
      <c r="RQ27">
        <v>1870</v>
      </c>
      <c r="RR27">
        <v>318</v>
      </c>
      <c r="RS27">
        <v>18645</v>
      </c>
      <c r="RT27">
        <v>0</v>
      </c>
      <c r="RU27">
        <v>14966</v>
      </c>
      <c r="RV27">
        <v>181</v>
      </c>
      <c r="RW27">
        <v>14966</v>
      </c>
      <c r="RX27">
        <v>0</v>
      </c>
      <c r="RY27">
        <v>168</v>
      </c>
      <c r="RZ27">
        <v>0</v>
      </c>
      <c r="SA27">
        <v>15134</v>
      </c>
      <c r="SB27">
        <v>5884</v>
      </c>
      <c r="SC27">
        <v>0</v>
      </c>
      <c r="SD27">
        <v>5159</v>
      </c>
      <c r="SE27">
        <v>548</v>
      </c>
      <c r="SF27">
        <v>5159</v>
      </c>
      <c r="SG27">
        <v>0</v>
      </c>
      <c r="SH27">
        <v>548</v>
      </c>
      <c r="SI27">
        <v>0</v>
      </c>
      <c r="SJ27">
        <v>5707</v>
      </c>
      <c r="SK27">
        <v>7125</v>
      </c>
      <c r="SL27">
        <v>0</v>
      </c>
      <c r="SM27">
        <v>6242</v>
      </c>
      <c r="SN27">
        <v>666</v>
      </c>
      <c r="SO27">
        <v>6242</v>
      </c>
      <c r="SP27">
        <v>0</v>
      </c>
      <c r="SQ27">
        <v>666</v>
      </c>
      <c r="SR27">
        <v>0</v>
      </c>
      <c r="SS27">
        <v>6908</v>
      </c>
      <c r="ST27">
        <v>8080</v>
      </c>
      <c r="SU27">
        <v>0</v>
      </c>
      <c r="SV27">
        <v>7050</v>
      </c>
      <c r="SW27">
        <v>766</v>
      </c>
      <c r="SX27">
        <v>7050</v>
      </c>
      <c r="SY27">
        <v>0</v>
      </c>
      <c r="SZ27">
        <v>766</v>
      </c>
      <c r="TA27">
        <v>0</v>
      </c>
      <c r="TB27">
        <v>7816</v>
      </c>
      <c r="TC27">
        <v>8871</v>
      </c>
      <c r="TD27">
        <v>0</v>
      </c>
      <c r="TE27">
        <v>7705</v>
      </c>
      <c r="TF27">
        <v>854</v>
      </c>
      <c r="TG27">
        <v>7705</v>
      </c>
      <c r="TH27">
        <v>0</v>
      </c>
      <c r="TI27">
        <v>854</v>
      </c>
      <c r="TJ27">
        <v>0</v>
      </c>
      <c r="TK27">
        <v>8559</v>
      </c>
      <c r="TL27">
        <v>9609</v>
      </c>
      <c r="TM27">
        <v>0</v>
      </c>
      <c r="TN27">
        <v>8310</v>
      </c>
      <c r="TO27">
        <v>939</v>
      </c>
      <c r="TP27">
        <v>8310</v>
      </c>
      <c r="TQ27">
        <v>0</v>
      </c>
      <c r="TR27">
        <v>939</v>
      </c>
      <c r="TS27">
        <v>0</v>
      </c>
      <c r="TT27">
        <v>9249</v>
      </c>
      <c r="TU27">
        <v>10286</v>
      </c>
      <c r="TV27">
        <v>0</v>
      </c>
      <c r="TW27">
        <v>8859</v>
      </c>
      <c r="TX27">
        <v>1019</v>
      </c>
      <c r="TY27">
        <v>8859</v>
      </c>
      <c r="TZ27">
        <v>0</v>
      </c>
      <c r="UA27">
        <v>1019</v>
      </c>
      <c r="UB27">
        <v>0</v>
      </c>
      <c r="UC27">
        <v>9878</v>
      </c>
      <c r="UD27">
        <v>10902</v>
      </c>
      <c r="UE27">
        <v>0</v>
      </c>
      <c r="UF27">
        <v>9349</v>
      </c>
      <c r="UG27">
        <v>1099</v>
      </c>
      <c r="UH27">
        <v>9349</v>
      </c>
      <c r="UI27">
        <v>0</v>
      </c>
      <c r="UJ27">
        <v>1099</v>
      </c>
      <c r="UK27">
        <v>0</v>
      </c>
      <c r="UL27">
        <v>10448</v>
      </c>
      <c r="UM27">
        <v>11474</v>
      </c>
      <c r="UN27">
        <v>0</v>
      </c>
      <c r="UO27">
        <v>9801</v>
      </c>
      <c r="UP27">
        <v>1179</v>
      </c>
      <c r="UQ27">
        <v>9801</v>
      </c>
      <c r="UR27">
        <v>0</v>
      </c>
      <c r="US27">
        <v>1179</v>
      </c>
      <c r="UT27">
        <v>0</v>
      </c>
      <c r="UU27">
        <v>10980</v>
      </c>
      <c r="UV27">
        <v>11995</v>
      </c>
      <c r="UW27">
        <v>0</v>
      </c>
      <c r="UX27">
        <v>10215</v>
      </c>
      <c r="UY27">
        <v>1253</v>
      </c>
      <c r="UZ27">
        <v>10215</v>
      </c>
      <c r="VA27">
        <v>0</v>
      </c>
      <c r="VB27">
        <v>1253</v>
      </c>
      <c r="VC27">
        <v>0</v>
      </c>
      <c r="VD27">
        <v>11468</v>
      </c>
      <c r="VE27">
        <v>12467</v>
      </c>
      <c r="VF27">
        <v>0</v>
      </c>
      <c r="VG27">
        <v>10583</v>
      </c>
      <c r="VH27">
        <v>1325</v>
      </c>
      <c r="VI27">
        <v>10583</v>
      </c>
      <c r="VJ27">
        <v>0</v>
      </c>
      <c r="VK27">
        <v>1325</v>
      </c>
      <c r="VL27">
        <v>0</v>
      </c>
      <c r="VM27">
        <v>11908</v>
      </c>
      <c r="VN27">
        <v>12893</v>
      </c>
      <c r="VO27">
        <v>0</v>
      </c>
      <c r="VP27">
        <v>10905</v>
      </c>
      <c r="VQ27">
        <v>1397</v>
      </c>
      <c r="VR27">
        <v>10905</v>
      </c>
      <c r="VS27">
        <v>0</v>
      </c>
      <c r="VT27">
        <v>1397</v>
      </c>
      <c r="VU27">
        <v>0</v>
      </c>
      <c r="VV27">
        <v>12302</v>
      </c>
      <c r="VW27">
        <v>5840</v>
      </c>
      <c r="VX27">
        <v>0</v>
      </c>
      <c r="VY27">
        <v>5112</v>
      </c>
      <c r="VZ27">
        <v>671</v>
      </c>
      <c r="WA27">
        <v>5112</v>
      </c>
      <c r="WB27">
        <v>0</v>
      </c>
      <c r="WC27">
        <v>671</v>
      </c>
      <c r="WD27">
        <v>0</v>
      </c>
      <c r="WE27">
        <v>5783</v>
      </c>
      <c r="WF27">
        <v>7057</v>
      </c>
      <c r="WG27">
        <v>0</v>
      </c>
      <c r="WH27">
        <v>6170</v>
      </c>
      <c r="WI27">
        <v>789</v>
      </c>
      <c r="WJ27">
        <v>6170</v>
      </c>
      <c r="WK27">
        <v>0</v>
      </c>
      <c r="WL27">
        <v>789</v>
      </c>
      <c r="WM27">
        <v>0</v>
      </c>
      <c r="WN27">
        <v>6959</v>
      </c>
      <c r="WO27">
        <v>7996</v>
      </c>
      <c r="WP27">
        <v>0</v>
      </c>
      <c r="WQ27">
        <v>6960</v>
      </c>
      <c r="WR27">
        <v>889</v>
      </c>
      <c r="WS27">
        <v>6960</v>
      </c>
      <c r="WT27">
        <v>0</v>
      </c>
      <c r="WU27">
        <v>889</v>
      </c>
      <c r="WV27">
        <v>0</v>
      </c>
      <c r="WW27">
        <v>7849</v>
      </c>
      <c r="WX27">
        <v>8779</v>
      </c>
      <c r="WY27">
        <v>0</v>
      </c>
      <c r="WZ27">
        <v>7599</v>
      </c>
      <c r="XA27">
        <v>977</v>
      </c>
      <c r="XB27">
        <v>7599</v>
      </c>
      <c r="XC27">
        <v>0</v>
      </c>
      <c r="XD27">
        <v>977</v>
      </c>
      <c r="XE27">
        <v>0</v>
      </c>
      <c r="XF27">
        <v>8576</v>
      </c>
      <c r="XG27">
        <v>9509</v>
      </c>
      <c r="XH27">
        <v>0</v>
      </c>
      <c r="XI27">
        <v>8190</v>
      </c>
      <c r="XJ27">
        <v>1062</v>
      </c>
      <c r="XK27">
        <v>8190</v>
      </c>
      <c r="XL27">
        <v>0</v>
      </c>
      <c r="XM27">
        <v>1062</v>
      </c>
      <c r="XN27">
        <v>0</v>
      </c>
      <c r="XO27">
        <v>9252</v>
      </c>
      <c r="XP27">
        <v>10171</v>
      </c>
      <c r="XQ27">
        <v>0</v>
      </c>
      <c r="XR27">
        <v>8724</v>
      </c>
      <c r="XS27">
        <v>1142</v>
      </c>
      <c r="XT27">
        <v>8724</v>
      </c>
      <c r="XU27">
        <v>0</v>
      </c>
      <c r="XV27">
        <v>1142</v>
      </c>
      <c r="XW27">
        <v>0</v>
      </c>
      <c r="XX27">
        <v>9866</v>
      </c>
      <c r="XY27">
        <v>10771</v>
      </c>
      <c r="XZ27">
        <v>0</v>
      </c>
      <c r="YA27">
        <v>9196</v>
      </c>
      <c r="YB27">
        <v>1222</v>
      </c>
      <c r="YC27">
        <v>9196</v>
      </c>
      <c r="YD27">
        <v>0</v>
      </c>
      <c r="YE27">
        <v>1222</v>
      </c>
      <c r="YF27">
        <v>0</v>
      </c>
      <c r="YG27">
        <v>10418</v>
      </c>
      <c r="YH27">
        <v>11330</v>
      </c>
      <c r="YI27">
        <v>0</v>
      </c>
      <c r="YJ27">
        <v>9627</v>
      </c>
      <c r="YK27">
        <v>1302</v>
      </c>
      <c r="YL27">
        <v>9627</v>
      </c>
      <c r="YM27">
        <v>0</v>
      </c>
      <c r="YN27">
        <v>1302</v>
      </c>
      <c r="YO27">
        <v>0</v>
      </c>
      <c r="YP27">
        <v>10929</v>
      </c>
      <c r="YQ27">
        <v>11843</v>
      </c>
      <c r="YR27">
        <v>0</v>
      </c>
      <c r="YS27">
        <v>10025</v>
      </c>
      <c r="YT27">
        <v>1369</v>
      </c>
      <c r="YU27">
        <v>10025</v>
      </c>
      <c r="YV27">
        <v>0</v>
      </c>
      <c r="YW27">
        <v>1369</v>
      </c>
      <c r="YX27">
        <v>0</v>
      </c>
      <c r="YY27">
        <v>11394</v>
      </c>
      <c r="YZ27">
        <v>12307</v>
      </c>
      <c r="ZA27">
        <v>0</v>
      </c>
      <c r="ZB27">
        <v>10377</v>
      </c>
      <c r="ZC27">
        <v>1433</v>
      </c>
      <c r="ZD27">
        <v>10377</v>
      </c>
      <c r="ZE27">
        <v>0</v>
      </c>
      <c r="ZF27">
        <v>1433</v>
      </c>
      <c r="ZG27">
        <v>0</v>
      </c>
      <c r="ZH27">
        <v>11810</v>
      </c>
      <c r="ZI27">
        <v>12725</v>
      </c>
      <c r="ZJ27">
        <v>0</v>
      </c>
      <c r="ZK27">
        <v>10683</v>
      </c>
      <c r="ZL27">
        <v>1497</v>
      </c>
      <c r="ZM27">
        <v>10683</v>
      </c>
      <c r="ZN27">
        <v>0</v>
      </c>
      <c r="ZO27">
        <v>1497</v>
      </c>
      <c r="ZP27">
        <v>0</v>
      </c>
      <c r="ZQ27">
        <v>12180</v>
      </c>
      <c r="ZR27">
        <v>75.906999999999996</v>
      </c>
      <c r="ZS27">
        <v>0</v>
      </c>
      <c r="ZT27">
        <v>72.218999999999994</v>
      </c>
      <c r="ZU27">
        <v>4.7140000000000004</v>
      </c>
      <c r="ZV27">
        <v>75.906999999999996</v>
      </c>
      <c r="ZW27">
        <v>61.665999999999997</v>
      </c>
      <c r="ZX27">
        <v>72.218999999999994</v>
      </c>
      <c r="ZY27">
        <v>0</v>
      </c>
      <c r="ZZ27">
        <v>4.375</v>
      </c>
      <c r="AAA27">
        <v>0</v>
      </c>
      <c r="AAB27">
        <v>99.391999999999996</v>
      </c>
      <c r="AAC27">
        <v>0</v>
      </c>
      <c r="AAD27">
        <v>98.510999999999996</v>
      </c>
      <c r="AAE27">
        <v>80.233999999999995</v>
      </c>
      <c r="AAF27">
        <v>99.391999999999996</v>
      </c>
      <c r="AAG27">
        <v>96.402000000000001</v>
      </c>
      <c r="AAH27">
        <v>98.510999999999996</v>
      </c>
      <c r="AAI27">
        <v>0</v>
      </c>
      <c r="AAJ27">
        <v>80.233999999999995</v>
      </c>
      <c r="AAK27">
        <v>0</v>
      </c>
      <c r="AAL27">
        <v>99.262</v>
      </c>
      <c r="AAM27">
        <v>0</v>
      </c>
      <c r="AAN27">
        <v>98.129000000000005</v>
      </c>
      <c r="AAO27">
        <v>81.518000000000001</v>
      </c>
      <c r="AAP27">
        <v>99.262</v>
      </c>
      <c r="AAQ27">
        <v>96.239000000000004</v>
      </c>
      <c r="AAR27">
        <v>98.129000000000005</v>
      </c>
      <c r="AAS27">
        <v>0</v>
      </c>
      <c r="AAT27">
        <v>81.518000000000001</v>
      </c>
      <c r="AAU27">
        <v>0</v>
      </c>
      <c r="AAV27">
        <v>99.153000000000006</v>
      </c>
      <c r="AAW27">
        <v>0</v>
      </c>
      <c r="AAX27">
        <v>97.7</v>
      </c>
      <c r="AAY27">
        <v>82.100999999999999</v>
      </c>
      <c r="AAZ27">
        <v>99.153000000000006</v>
      </c>
      <c r="ABA27">
        <v>95.914000000000001</v>
      </c>
      <c r="ABB27">
        <v>97.7</v>
      </c>
      <c r="ABC27">
        <v>0</v>
      </c>
      <c r="ABD27">
        <v>82.100999999999999</v>
      </c>
      <c r="ABE27">
        <v>0</v>
      </c>
      <c r="ABF27">
        <v>99.051000000000002</v>
      </c>
      <c r="ABG27">
        <v>0</v>
      </c>
      <c r="ABH27">
        <v>97.298000000000002</v>
      </c>
      <c r="ABI27">
        <v>82.352999999999994</v>
      </c>
      <c r="ABJ27">
        <v>99.051000000000002</v>
      </c>
      <c r="ABK27">
        <v>95.566999999999993</v>
      </c>
      <c r="ABL27">
        <v>97.298000000000002</v>
      </c>
      <c r="ABM27">
        <v>0</v>
      </c>
      <c r="ABN27">
        <v>82.352999999999994</v>
      </c>
      <c r="ABO27">
        <v>0</v>
      </c>
      <c r="ABP27">
        <v>98.96</v>
      </c>
      <c r="ABQ27">
        <v>0</v>
      </c>
      <c r="ABR27">
        <v>96.944000000000003</v>
      </c>
      <c r="ABS27">
        <v>82.513000000000005</v>
      </c>
      <c r="ABT27">
        <v>98.96</v>
      </c>
      <c r="ABU27">
        <v>95.251999999999995</v>
      </c>
      <c r="ABV27">
        <v>96.944000000000003</v>
      </c>
      <c r="ABW27">
        <v>0</v>
      </c>
      <c r="ABX27">
        <v>82.513000000000005</v>
      </c>
      <c r="ABY27">
        <v>0</v>
      </c>
      <c r="ABZ27">
        <v>98.941999999999993</v>
      </c>
      <c r="ACA27">
        <v>0</v>
      </c>
      <c r="ACB27">
        <v>96.692999999999998</v>
      </c>
      <c r="ACC27">
        <v>82.576999999999998</v>
      </c>
      <c r="ACD27">
        <v>98.941999999999993</v>
      </c>
      <c r="ACE27">
        <v>95.016999999999996</v>
      </c>
      <c r="ACF27">
        <v>96.692999999999998</v>
      </c>
      <c r="ACG27">
        <v>0</v>
      </c>
      <c r="ACH27">
        <v>82.576999999999998</v>
      </c>
      <c r="ACI27">
        <v>0</v>
      </c>
      <c r="ACJ27">
        <v>98.929000000000002</v>
      </c>
      <c r="ACK27">
        <v>0</v>
      </c>
      <c r="ACL27">
        <v>96.480999999999995</v>
      </c>
      <c r="ACM27">
        <v>82.632000000000005</v>
      </c>
      <c r="ACN27">
        <v>98.929000000000002</v>
      </c>
      <c r="ACO27">
        <v>94.808999999999997</v>
      </c>
      <c r="ACP27">
        <v>96.480999999999995</v>
      </c>
      <c r="ACQ27">
        <v>0</v>
      </c>
      <c r="ACR27">
        <v>82.632000000000005</v>
      </c>
      <c r="ACS27">
        <v>0</v>
      </c>
      <c r="ACT27">
        <v>98.914000000000001</v>
      </c>
      <c r="ACU27">
        <v>0</v>
      </c>
      <c r="ACV27">
        <v>96.334000000000003</v>
      </c>
      <c r="ACW27">
        <v>82.679000000000002</v>
      </c>
      <c r="ACX27">
        <v>98.914000000000001</v>
      </c>
      <c r="ACY27">
        <v>94.655000000000001</v>
      </c>
      <c r="ACZ27">
        <v>96.334000000000003</v>
      </c>
      <c r="ADA27">
        <v>0</v>
      </c>
      <c r="ADB27">
        <v>82.679000000000002</v>
      </c>
      <c r="ADC27">
        <v>0</v>
      </c>
      <c r="ADD27">
        <v>98.894999999999996</v>
      </c>
      <c r="ADE27">
        <v>0</v>
      </c>
      <c r="ADF27">
        <v>96.186000000000007</v>
      </c>
      <c r="ADG27">
        <v>83.034999999999997</v>
      </c>
      <c r="ADH27">
        <v>98.894999999999996</v>
      </c>
      <c r="ADI27">
        <v>94.55</v>
      </c>
      <c r="ADJ27">
        <v>96.186000000000007</v>
      </c>
      <c r="ADK27">
        <v>0</v>
      </c>
      <c r="ADL27">
        <v>83.034999999999997</v>
      </c>
      <c r="ADM27">
        <v>0</v>
      </c>
      <c r="ADN27">
        <v>98.873999999999995</v>
      </c>
      <c r="ADO27">
        <v>0</v>
      </c>
      <c r="ADP27">
        <v>96.034000000000006</v>
      </c>
      <c r="ADQ27">
        <v>83.385999999999996</v>
      </c>
      <c r="ADR27">
        <v>98.873999999999995</v>
      </c>
      <c r="ADS27">
        <v>94.44</v>
      </c>
      <c r="ADT27">
        <v>96.034000000000006</v>
      </c>
      <c r="ADU27">
        <v>0</v>
      </c>
      <c r="ADV27">
        <v>83.385999999999996</v>
      </c>
      <c r="ADW27">
        <v>0</v>
      </c>
      <c r="ADX27">
        <v>98.85</v>
      </c>
      <c r="ADY27">
        <v>0</v>
      </c>
      <c r="ADZ27">
        <v>95.876999999999995</v>
      </c>
      <c r="AEA27">
        <v>83.703000000000003</v>
      </c>
      <c r="AEB27">
        <v>98.85</v>
      </c>
      <c r="AEC27">
        <v>94.319000000000003</v>
      </c>
      <c r="AED27">
        <v>95.876999999999995</v>
      </c>
      <c r="AEE27">
        <v>0</v>
      </c>
      <c r="AEF27">
        <v>83.703000000000003</v>
      </c>
      <c r="AEG27">
        <v>0</v>
      </c>
      <c r="AEH27">
        <v>98.649000000000001</v>
      </c>
      <c r="AEI27">
        <v>0</v>
      </c>
      <c r="AEJ27">
        <v>97.613</v>
      </c>
      <c r="AEK27">
        <v>98.242999999999995</v>
      </c>
      <c r="AEL27">
        <v>98.649000000000001</v>
      </c>
      <c r="AEM27">
        <v>97.686000000000007</v>
      </c>
      <c r="AEN27">
        <v>97.613</v>
      </c>
      <c r="AEO27">
        <v>0</v>
      </c>
      <c r="AEP27">
        <v>98.242999999999995</v>
      </c>
      <c r="AEQ27">
        <v>0</v>
      </c>
      <c r="AER27">
        <v>98.313999999999993</v>
      </c>
      <c r="AES27">
        <v>0</v>
      </c>
      <c r="AET27">
        <v>96.997</v>
      </c>
      <c r="AEU27">
        <v>96.572999999999993</v>
      </c>
      <c r="AEV27">
        <v>98.313999999999993</v>
      </c>
      <c r="AEW27">
        <v>96.948999999999998</v>
      </c>
      <c r="AEX27">
        <v>96.997</v>
      </c>
      <c r="AEY27">
        <v>0</v>
      </c>
      <c r="AEZ27">
        <v>96.572999999999993</v>
      </c>
      <c r="AFA27">
        <v>0</v>
      </c>
      <c r="AFB27">
        <v>98.122</v>
      </c>
      <c r="AFC27">
        <v>0</v>
      </c>
      <c r="AFD27">
        <v>96.451999999999998</v>
      </c>
      <c r="AFE27">
        <v>95.284000000000006</v>
      </c>
      <c r="AFF27">
        <v>98.122</v>
      </c>
      <c r="AFG27">
        <v>96.319000000000003</v>
      </c>
      <c r="AFH27">
        <v>96.451999999999998</v>
      </c>
      <c r="AFI27">
        <v>0</v>
      </c>
      <c r="AFJ27">
        <v>95.284000000000006</v>
      </c>
      <c r="AFK27">
        <v>0</v>
      </c>
      <c r="AFL27">
        <v>98.024000000000001</v>
      </c>
      <c r="AFM27">
        <v>0</v>
      </c>
      <c r="AFN27">
        <v>95.959000000000003</v>
      </c>
      <c r="AFO27">
        <v>94.213999999999999</v>
      </c>
      <c r="AFP27">
        <v>98.024000000000001</v>
      </c>
      <c r="AFQ27">
        <v>95.757000000000005</v>
      </c>
      <c r="AFR27">
        <v>95.959000000000003</v>
      </c>
      <c r="AFS27">
        <v>0</v>
      </c>
      <c r="AFT27">
        <v>94.213999999999999</v>
      </c>
      <c r="AFU27">
        <v>0</v>
      </c>
      <c r="AFV27">
        <v>97.93</v>
      </c>
      <c r="AFW27">
        <v>0</v>
      </c>
      <c r="AFX27">
        <v>95.543999999999997</v>
      </c>
      <c r="AFY27">
        <v>93.322000000000003</v>
      </c>
      <c r="AFZ27">
        <v>97.93</v>
      </c>
      <c r="AGA27">
        <v>95.283000000000001</v>
      </c>
      <c r="AGB27">
        <v>95.543999999999997</v>
      </c>
      <c r="AGC27">
        <v>0</v>
      </c>
      <c r="AGD27">
        <v>93.322000000000003</v>
      </c>
      <c r="AGE27">
        <v>0</v>
      </c>
      <c r="AGF27">
        <v>97.835999999999999</v>
      </c>
      <c r="AGG27">
        <v>0</v>
      </c>
      <c r="AGH27">
        <v>95.218999999999994</v>
      </c>
      <c r="AGI27">
        <v>92.545000000000002</v>
      </c>
      <c r="AGJ27">
        <v>97.835999999999999</v>
      </c>
      <c r="AGK27">
        <v>94.902000000000001</v>
      </c>
      <c r="AGL27">
        <v>95.218999999999994</v>
      </c>
      <c r="AGM27">
        <v>0</v>
      </c>
      <c r="AGN27">
        <v>92.545000000000002</v>
      </c>
      <c r="AGO27">
        <v>0</v>
      </c>
      <c r="AGP27">
        <v>97.74</v>
      </c>
      <c r="AGQ27">
        <v>0</v>
      </c>
      <c r="AGR27">
        <v>94.902000000000001</v>
      </c>
      <c r="AGS27">
        <v>91.88</v>
      </c>
      <c r="AGT27">
        <v>97.74</v>
      </c>
      <c r="AGU27">
        <v>94.537000000000006</v>
      </c>
      <c r="AGV27">
        <v>94.902000000000001</v>
      </c>
      <c r="AGW27">
        <v>0</v>
      </c>
      <c r="AGX27">
        <v>91.88</v>
      </c>
      <c r="AGY27">
        <v>0</v>
      </c>
      <c r="AGZ27">
        <v>97.671999999999997</v>
      </c>
      <c r="AHA27">
        <v>0</v>
      </c>
      <c r="AHB27">
        <v>94.623999999999995</v>
      </c>
      <c r="AHC27">
        <v>91.304000000000002</v>
      </c>
      <c r="AHD27">
        <v>97.671999999999997</v>
      </c>
      <c r="AHE27">
        <v>94.215999999999994</v>
      </c>
      <c r="AHF27">
        <v>94.623999999999995</v>
      </c>
      <c r="AHG27">
        <v>0</v>
      </c>
      <c r="AHH27">
        <v>91.304000000000002</v>
      </c>
      <c r="AHI27">
        <v>0</v>
      </c>
      <c r="AHJ27">
        <v>97.641999999999996</v>
      </c>
      <c r="AHK27">
        <v>0</v>
      </c>
      <c r="AHL27">
        <v>94.397000000000006</v>
      </c>
      <c r="AHM27">
        <v>90.721999999999994</v>
      </c>
      <c r="AHN27">
        <v>97.641999999999996</v>
      </c>
      <c r="AHO27">
        <v>93.94</v>
      </c>
      <c r="AHP27">
        <v>94.397000000000006</v>
      </c>
      <c r="AHQ27">
        <v>0</v>
      </c>
      <c r="AHR27">
        <v>90.721999999999994</v>
      </c>
      <c r="AHS27">
        <v>0</v>
      </c>
      <c r="AHT27">
        <v>97.605000000000004</v>
      </c>
      <c r="AHU27">
        <v>0</v>
      </c>
      <c r="AHV27">
        <v>94.165000000000006</v>
      </c>
      <c r="AHW27">
        <v>90.183000000000007</v>
      </c>
      <c r="AHX27">
        <v>97.605000000000004</v>
      </c>
      <c r="AHY27">
        <v>93.662999999999997</v>
      </c>
      <c r="AHZ27">
        <v>94.165000000000006</v>
      </c>
      <c r="AIA27">
        <v>0</v>
      </c>
      <c r="AIB27">
        <v>90.183000000000007</v>
      </c>
      <c r="AIC27">
        <v>0</v>
      </c>
      <c r="AID27">
        <v>97.561999999999998</v>
      </c>
      <c r="AIE27">
        <v>0</v>
      </c>
      <c r="AIF27">
        <v>93.924999999999997</v>
      </c>
      <c r="AIG27">
        <v>89.694000000000003</v>
      </c>
      <c r="AIH27">
        <v>97.561999999999998</v>
      </c>
      <c r="AII27">
        <v>93.382999999999996</v>
      </c>
      <c r="AIJ27">
        <v>93.924999999999997</v>
      </c>
      <c r="AIK27">
        <v>0</v>
      </c>
      <c r="AIL27">
        <v>89.694000000000003</v>
      </c>
      <c r="AIM27">
        <v>0</v>
      </c>
      <c r="AIN27">
        <v>19367</v>
      </c>
      <c r="AIO27">
        <v>0</v>
      </c>
      <c r="AIP27">
        <v>16075</v>
      </c>
      <c r="AIQ27">
        <v>3292</v>
      </c>
      <c r="AIR27">
        <v>16075</v>
      </c>
      <c r="AIS27">
        <v>0</v>
      </c>
      <c r="AIT27">
        <v>3292</v>
      </c>
      <c r="AIU27">
        <v>0</v>
      </c>
    </row>
    <row r="28" spans="1:931" x14ac:dyDescent="0.25">
      <c r="A28" t="s">
        <v>949</v>
      </c>
      <c r="B28">
        <v>28926</v>
      </c>
      <c r="C28">
        <v>0</v>
      </c>
      <c r="D28">
        <v>28926</v>
      </c>
      <c r="E28">
        <v>28864</v>
      </c>
      <c r="F28">
        <v>11785</v>
      </c>
      <c r="G28">
        <v>13560</v>
      </c>
      <c r="H28">
        <v>14769</v>
      </c>
      <c r="I28">
        <v>15708</v>
      </c>
      <c r="J28">
        <v>16515</v>
      </c>
      <c r="K28">
        <v>17240</v>
      </c>
      <c r="L28">
        <v>17894</v>
      </c>
      <c r="M28">
        <v>18484</v>
      </c>
      <c r="N28">
        <v>18997</v>
      </c>
      <c r="O28">
        <v>19481</v>
      </c>
      <c r="P28">
        <v>19930</v>
      </c>
      <c r="Q28">
        <v>11770</v>
      </c>
      <c r="R28">
        <v>13543</v>
      </c>
      <c r="S28">
        <v>14752</v>
      </c>
      <c r="T28">
        <v>15691</v>
      </c>
      <c r="U28">
        <v>16498</v>
      </c>
      <c r="V28">
        <v>17223</v>
      </c>
      <c r="W28">
        <v>17877</v>
      </c>
      <c r="X28">
        <v>18467</v>
      </c>
      <c r="Y28">
        <v>18979</v>
      </c>
      <c r="Z28">
        <v>19463</v>
      </c>
      <c r="AA28">
        <v>19912</v>
      </c>
      <c r="AB28">
        <v>98.947000000000003</v>
      </c>
      <c r="AC28">
        <v>99.456999999999994</v>
      </c>
      <c r="AD28">
        <v>99.41</v>
      </c>
      <c r="AE28">
        <v>99.35</v>
      </c>
      <c r="AF28">
        <v>99.287000000000006</v>
      </c>
      <c r="AG28">
        <v>99.224999999999994</v>
      </c>
      <c r="AH28">
        <v>99.165000000000006</v>
      </c>
      <c r="AI28">
        <v>99.105999999999995</v>
      </c>
      <c r="AJ28">
        <v>99.048000000000002</v>
      </c>
      <c r="AK28">
        <v>98.989000000000004</v>
      </c>
      <c r="AL28">
        <v>98.932000000000002</v>
      </c>
      <c r="AM28">
        <v>98.876000000000005</v>
      </c>
      <c r="AN28">
        <v>99.058000000000007</v>
      </c>
      <c r="AO28">
        <v>98.923000000000002</v>
      </c>
      <c r="AP28">
        <v>98.876000000000005</v>
      </c>
      <c r="AQ28">
        <v>98.840999999999994</v>
      </c>
      <c r="AR28">
        <v>98.801000000000002</v>
      </c>
      <c r="AS28">
        <v>98.759</v>
      </c>
      <c r="AT28">
        <v>98.715000000000003</v>
      </c>
      <c r="AU28">
        <v>98.668999999999997</v>
      </c>
      <c r="AV28">
        <v>98.620999999999995</v>
      </c>
      <c r="AW28">
        <v>98.572999999999993</v>
      </c>
      <c r="AX28">
        <v>98.525000000000006</v>
      </c>
      <c r="AY28">
        <v>11770</v>
      </c>
      <c r="AZ28">
        <v>13543</v>
      </c>
      <c r="BA28">
        <v>14752</v>
      </c>
      <c r="BB28">
        <v>15691</v>
      </c>
      <c r="BC28">
        <v>16498</v>
      </c>
      <c r="BD28">
        <v>17223</v>
      </c>
      <c r="BE28">
        <v>17877</v>
      </c>
      <c r="BF28">
        <v>18467</v>
      </c>
      <c r="BG28">
        <v>18979</v>
      </c>
      <c r="BH28">
        <v>19463</v>
      </c>
      <c r="BI28">
        <v>19912</v>
      </c>
      <c r="BJ28">
        <v>2.0649999999999999</v>
      </c>
      <c r="BK28">
        <v>2.2000000000000002</v>
      </c>
      <c r="BL28">
        <v>2.1760000000000002</v>
      </c>
      <c r="BM28">
        <v>2.173</v>
      </c>
      <c r="BN28">
        <v>2.2370000000000001</v>
      </c>
      <c r="BO28">
        <v>2.2989999999999999</v>
      </c>
      <c r="BP28">
        <v>2.383</v>
      </c>
      <c r="BQ28">
        <v>2.448</v>
      </c>
      <c r="BR28">
        <v>2.4870000000000001</v>
      </c>
      <c r="BS28">
        <v>2.5179999999999998</v>
      </c>
      <c r="BT28">
        <v>2.5609999999999999</v>
      </c>
      <c r="BU28">
        <v>1.4870000000000001</v>
      </c>
      <c r="BV28">
        <v>1.669</v>
      </c>
      <c r="BW28">
        <v>1.776</v>
      </c>
      <c r="BX28">
        <v>1.8740000000000001</v>
      </c>
      <c r="BY28">
        <v>1.976</v>
      </c>
      <c r="BZ28">
        <v>2.0790000000000002</v>
      </c>
      <c r="CA28">
        <v>2.1819999999999999</v>
      </c>
      <c r="CB28">
        <v>2.2850000000000001</v>
      </c>
      <c r="CC28">
        <v>2.3919999999999999</v>
      </c>
      <c r="CD28">
        <v>2.4969999999999999</v>
      </c>
      <c r="CE28">
        <v>2.601</v>
      </c>
      <c r="CF28">
        <v>1.665</v>
      </c>
      <c r="CG28">
        <v>1.7569999999999999</v>
      </c>
      <c r="CH28">
        <v>1.742</v>
      </c>
      <c r="CI28">
        <v>1.7649999999999999</v>
      </c>
      <c r="CJ28">
        <v>1.849</v>
      </c>
      <c r="CK28">
        <v>1.9279999999999999</v>
      </c>
      <c r="CL28">
        <v>2.0310000000000001</v>
      </c>
      <c r="CM28">
        <v>2.1059999999999999</v>
      </c>
      <c r="CN28">
        <v>2.1549999999999998</v>
      </c>
      <c r="CO28">
        <v>2.1989999999999998</v>
      </c>
      <c r="CP28">
        <v>2.25</v>
      </c>
      <c r="CQ28">
        <v>196</v>
      </c>
      <c r="CR28">
        <v>238</v>
      </c>
      <c r="CS28">
        <v>257</v>
      </c>
      <c r="CT28">
        <v>277</v>
      </c>
      <c r="CU28">
        <v>305</v>
      </c>
      <c r="CV28">
        <v>332</v>
      </c>
      <c r="CW28">
        <v>363</v>
      </c>
      <c r="CX28">
        <v>389</v>
      </c>
      <c r="CY28">
        <v>409</v>
      </c>
      <c r="CZ28">
        <v>428</v>
      </c>
      <c r="DA28">
        <v>448</v>
      </c>
      <c r="DB28">
        <v>175</v>
      </c>
      <c r="DC28">
        <v>226</v>
      </c>
      <c r="DD28">
        <v>262</v>
      </c>
      <c r="DE28">
        <v>294</v>
      </c>
      <c r="DF28">
        <v>326</v>
      </c>
      <c r="DG28">
        <v>358</v>
      </c>
      <c r="DH28">
        <v>390</v>
      </c>
      <c r="DI28">
        <v>422</v>
      </c>
      <c r="DJ28">
        <v>454</v>
      </c>
      <c r="DK28">
        <v>486</v>
      </c>
      <c r="DL28">
        <v>518</v>
      </c>
      <c r="DM28">
        <v>243</v>
      </c>
      <c r="DN28">
        <v>298</v>
      </c>
      <c r="DO28">
        <v>321</v>
      </c>
      <c r="DP28">
        <v>341</v>
      </c>
      <c r="DQ28">
        <v>369</v>
      </c>
      <c r="DR28">
        <v>396</v>
      </c>
      <c r="DS28">
        <v>426</v>
      </c>
      <c r="DT28">
        <v>452</v>
      </c>
      <c r="DU28">
        <v>472</v>
      </c>
      <c r="DV28">
        <v>490</v>
      </c>
      <c r="DW28">
        <v>510</v>
      </c>
      <c r="DX28">
        <v>28879</v>
      </c>
      <c r="DY28">
        <v>28881</v>
      </c>
      <c r="DZ28">
        <v>28881</v>
      </c>
      <c r="EA28">
        <v>28881</v>
      </c>
      <c r="EB28">
        <v>28881</v>
      </c>
      <c r="EC28">
        <v>28881</v>
      </c>
      <c r="ED28">
        <v>28881</v>
      </c>
      <c r="EE28">
        <v>28881</v>
      </c>
      <c r="EF28">
        <v>28882</v>
      </c>
      <c r="EG28">
        <v>28882</v>
      </c>
      <c r="EH28">
        <v>28882</v>
      </c>
      <c r="EI28">
        <v>28516</v>
      </c>
      <c r="EJ28">
        <v>28495</v>
      </c>
      <c r="EK28">
        <v>28472</v>
      </c>
      <c r="EL28">
        <v>28455</v>
      </c>
      <c r="EM28">
        <v>28444</v>
      </c>
      <c r="EN28">
        <v>28434</v>
      </c>
      <c r="EO28">
        <v>28426</v>
      </c>
      <c r="EP28">
        <v>28416</v>
      </c>
      <c r="EQ28">
        <v>28404</v>
      </c>
      <c r="ER28">
        <v>28390</v>
      </c>
      <c r="ES28">
        <v>28378</v>
      </c>
      <c r="ET28">
        <v>98.745000000000005</v>
      </c>
      <c r="EU28">
        <v>98.665000000000006</v>
      </c>
      <c r="EV28">
        <v>98.585999999999999</v>
      </c>
      <c r="EW28">
        <v>98.527000000000001</v>
      </c>
      <c r="EX28">
        <v>98.489000000000004</v>
      </c>
      <c r="EY28">
        <v>98.453000000000003</v>
      </c>
      <c r="EZ28">
        <v>98.426000000000002</v>
      </c>
      <c r="FA28">
        <v>98.391999999999996</v>
      </c>
      <c r="FB28">
        <v>98.346000000000004</v>
      </c>
      <c r="FC28">
        <v>98.299000000000007</v>
      </c>
      <c r="FD28">
        <v>98.256</v>
      </c>
      <c r="FE28">
        <v>28591</v>
      </c>
      <c r="FF28">
        <v>99.054000000000002</v>
      </c>
      <c r="FG28">
        <v>11743</v>
      </c>
      <c r="FH28">
        <v>13502</v>
      </c>
      <c r="FI28">
        <v>14695</v>
      </c>
      <c r="FJ28">
        <v>15618</v>
      </c>
      <c r="FK28">
        <v>16409</v>
      </c>
      <c r="FL28">
        <v>17118</v>
      </c>
      <c r="FM28">
        <v>17756</v>
      </c>
      <c r="FN28">
        <v>18330</v>
      </c>
      <c r="FO28">
        <v>18827</v>
      </c>
      <c r="FP28">
        <v>19295</v>
      </c>
      <c r="FQ28">
        <v>19728</v>
      </c>
      <c r="FR28">
        <v>99.644000000000005</v>
      </c>
      <c r="FS28">
        <v>99.572000000000003</v>
      </c>
      <c r="FT28">
        <v>99.498999999999995</v>
      </c>
      <c r="FU28">
        <v>99.427000000000007</v>
      </c>
      <c r="FV28">
        <v>99.358000000000004</v>
      </c>
      <c r="FW28">
        <v>99.292000000000002</v>
      </c>
      <c r="FX28">
        <v>99.228999999999999</v>
      </c>
      <c r="FY28">
        <v>99.167000000000002</v>
      </c>
      <c r="FZ28">
        <v>99.105000000000004</v>
      </c>
      <c r="GA28">
        <v>99.045000000000002</v>
      </c>
      <c r="GB28">
        <v>98.986000000000004</v>
      </c>
      <c r="GC28">
        <v>11678</v>
      </c>
      <c r="GD28">
        <v>13411</v>
      </c>
      <c r="GE28">
        <v>14598</v>
      </c>
      <c r="GF28">
        <v>15521</v>
      </c>
      <c r="GG28">
        <v>16312</v>
      </c>
      <c r="GH28">
        <v>17021</v>
      </c>
      <c r="GI28">
        <v>17659</v>
      </c>
      <c r="GJ28">
        <v>18233</v>
      </c>
      <c r="GK28">
        <v>18730</v>
      </c>
      <c r="GL28">
        <v>19198</v>
      </c>
      <c r="GM28">
        <v>19631</v>
      </c>
      <c r="GN28">
        <v>99.096000000000004</v>
      </c>
      <c r="GO28">
        <v>98.900999999999996</v>
      </c>
      <c r="GP28">
        <v>98.841999999999999</v>
      </c>
      <c r="GQ28">
        <v>98.81</v>
      </c>
      <c r="GR28">
        <v>98.771000000000001</v>
      </c>
      <c r="GS28">
        <v>98.73</v>
      </c>
      <c r="GT28">
        <v>98.686999999999998</v>
      </c>
      <c r="GU28">
        <v>98.641999999999996</v>
      </c>
      <c r="GV28">
        <v>98.594999999999999</v>
      </c>
      <c r="GW28">
        <v>98.546999999999997</v>
      </c>
      <c r="GX28">
        <v>98.5</v>
      </c>
      <c r="GY28">
        <v>28926</v>
      </c>
      <c r="GZ28">
        <v>0</v>
      </c>
      <c r="HA28">
        <v>28926</v>
      </c>
      <c r="HB28">
        <v>0</v>
      </c>
      <c r="HC28">
        <v>28926</v>
      </c>
      <c r="HD28">
        <v>0</v>
      </c>
      <c r="HE28">
        <v>0</v>
      </c>
      <c r="HF28">
        <v>0</v>
      </c>
      <c r="HG28">
        <v>28622</v>
      </c>
      <c r="HH28">
        <v>0</v>
      </c>
      <c r="HI28">
        <v>28560</v>
      </c>
      <c r="HJ28">
        <v>62</v>
      </c>
      <c r="HK28">
        <v>28560</v>
      </c>
      <c r="HL28">
        <v>0</v>
      </c>
      <c r="HM28">
        <v>62</v>
      </c>
      <c r="HN28">
        <v>0</v>
      </c>
      <c r="HO28">
        <v>11785</v>
      </c>
      <c r="HP28">
        <v>0</v>
      </c>
      <c r="HQ28">
        <v>11785</v>
      </c>
      <c r="HR28">
        <v>0</v>
      </c>
      <c r="HS28">
        <v>11785</v>
      </c>
      <c r="HT28">
        <v>0</v>
      </c>
      <c r="HU28">
        <v>0</v>
      </c>
      <c r="HV28">
        <v>0</v>
      </c>
      <c r="HW28">
        <v>13560</v>
      </c>
      <c r="HX28">
        <v>0</v>
      </c>
      <c r="HY28">
        <v>13560</v>
      </c>
      <c r="HZ28">
        <v>0</v>
      </c>
      <c r="IA28">
        <v>13560</v>
      </c>
      <c r="IB28">
        <v>0</v>
      </c>
      <c r="IC28">
        <v>0</v>
      </c>
      <c r="ID28">
        <v>0</v>
      </c>
      <c r="IE28">
        <v>14769</v>
      </c>
      <c r="IF28">
        <v>0</v>
      </c>
      <c r="IG28">
        <v>14769</v>
      </c>
      <c r="IH28">
        <v>0</v>
      </c>
      <c r="II28">
        <v>14769</v>
      </c>
      <c r="IJ28">
        <v>0</v>
      </c>
      <c r="IK28">
        <v>0</v>
      </c>
      <c r="IL28">
        <v>0</v>
      </c>
      <c r="IM28">
        <v>15708</v>
      </c>
      <c r="IN28">
        <v>0</v>
      </c>
      <c r="IO28">
        <v>15708</v>
      </c>
      <c r="IP28">
        <v>0</v>
      </c>
      <c r="IQ28">
        <v>15708</v>
      </c>
      <c r="IR28">
        <v>0</v>
      </c>
      <c r="IS28">
        <v>0</v>
      </c>
      <c r="IT28">
        <v>0</v>
      </c>
      <c r="IU28">
        <v>16515</v>
      </c>
      <c r="IV28">
        <v>0</v>
      </c>
      <c r="IW28">
        <v>16515</v>
      </c>
      <c r="IX28">
        <v>0</v>
      </c>
      <c r="IY28">
        <v>16515</v>
      </c>
      <c r="IZ28">
        <v>0</v>
      </c>
      <c r="JA28">
        <v>0</v>
      </c>
      <c r="JB28">
        <v>0</v>
      </c>
      <c r="JC28">
        <v>17240</v>
      </c>
      <c r="JD28">
        <v>0</v>
      </c>
      <c r="JE28">
        <v>17240</v>
      </c>
      <c r="JF28">
        <v>0</v>
      </c>
      <c r="JG28">
        <v>17240</v>
      </c>
      <c r="JH28">
        <v>0</v>
      </c>
      <c r="JI28">
        <v>0</v>
      </c>
      <c r="JJ28">
        <v>0</v>
      </c>
      <c r="JK28">
        <v>17894</v>
      </c>
      <c r="JL28">
        <v>0</v>
      </c>
      <c r="JM28">
        <v>17894</v>
      </c>
      <c r="JN28">
        <v>0</v>
      </c>
      <c r="JO28">
        <v>17894</v>
      </c>
      <c r="JP28">
        <v>0</v>
      </c>
      <c r="JQ28">
        <v>0</v>
      </c>
      <c r="JR28">
        <v>0</v>
      </c>
      <c r="JS28">
        <v>18484</v>
      </c>
      <c r="JT28">
        <v>0</v>
      </c>
      <c r="JU28">
        <v>18484</v>
      </c>
      <c r="JV28">
        <v>0</v>
      </c>
      <c r="JW28">
        <v>18484</v>
      </c>
      <c r="JX28">
        <v>0</v>
      </c>
      <c r="JY28">
        <v>0</v>
      </c>
      <c r="JZ28">
        <v>0</v>
      </c>
      <c r="KA28">
        <v>18997</v>
      </c>
      <c r="KB28">
        <v>0</v>
      </c>
      <c r="KC28">
        <v>18997</v>
      </c>
      <c r="KD28">
        <v>0</v>
      </c>
      <c r="KE28">
        <v>18997</v>
      </c>
      <c r="KF28">
        <v>0</v>
      </c>
      <c r="KG28">
        <v>0</v>
      </c>
      <c r="KH28">
        <v>0</v>
      </c>
      <c r="KI28">
        <v>19481</v>
      </c>
      <c r="KJ28">
        <v>0</v>
      </c>
      <c r="KK28">
        <v>19481</v>
      </c>
      <c r="KL28">
        <v>0</v>
      </c>
      <c r="KM28">
        <v>19481</v>
      </c>
      <c r="KN28">
        <v>0</v>
      </c>
      <c r="KO28">
        <v>0</v>
      </c>
      <c r="KP28">
        <v>0</v>
      </c>
      <c r="KQ28">
        <v>19930</v>
      </c>
      <c r="KR28">
        <v>0</v>
      </c>
      <c r="KS28">
        <v>19930</v>
      </c>
      <c r="KT28">
        <v>0</v>
      </c>
      <c r="KU28">
        <v>19930</v>
      </c>
      <c r="KV28">
        <v>0</v>
      </c>
      <c r="KW28">
        <v>0</v>
      </c>
      <c r="KX28">
        <v>0</v>
      </c>
      <c r="KY28">
        <v>11775</v>
      </c>
      <c r="KZ28">
        <v>10</v>
      </c>
      <c r="LA28">
        <v>11721</v>
      </c>
      <c r="LB28">
        <v>64</v>
      </c>
      <c r="LC28">
        <v>11721</v>
      </c>
      <c r="LD28">
        <v>0</v>
      </c>
      <c r="LE28">
        <v>54</v>
      </c>
      <c r="LF28">
        <v>10</v>
      </c>
      <c r="LG28">
        <v>13542</v>
      </c>
      <c r="LH28">
        <v>18</v>
      </c>
      <c r="LI28">
        <v>13480</v>
      </c>
      <c r="LJ28">
        <v>80</v>
      </c>
      <c r="LK28">
        <v>13480</v>
      </c>
      <c r="LL28">
        <v>0</v>
      </c>
      <c r="LM28">
        <v>62</v>
      </c>
      <c r="LN28">
        <v>18</v>
      </c>
      <c r="LO28">
        <v>14743</v>
      </c>
      <c r="LP28">
        <v>26</v>
      </c>
      <c r="LQ28">
        <v>14673</v>
      </c>
      <c r="LR28">
        <v>96</v>
      </c>
      <c r="LS28">
        <v>14673</v>
      </c>
      <c r="LT28">
        <v>0</v>
      </c>
      <c r="LU28">
        <v>70</v>
      </c>
      <c r="LV28">
        <v>26</v>
      </c>
      <c r="LW28">
        <v>15674</v>
      </c>
      <c r="LX28">
        <v>34</v>
      </c>
      <c r="LY28">
        <v>15596</v>
      </c>
      <c r="LZ28">
        <v>112</v>
      </c>
      <c r="MA28">
        <v>15596</v>
      </c>
      <c r="MB28">
        <v>0</v>
      </c>
      <c r="MC28">
        <v>78</v>
      </c>
      <c r="MD28">
        <v>34</v>
      </c>
      <c r="ME28">
        <v>16473</v>
      </c>
      <c r="MF28">
        <v>42</v>
      </c>
      <c r="MG28">
        <v>16387</v>
      </c>
      <c r="MH28">
        <v>128</v>
      </c>
      <c r="MI28">
        <v>16387</v>
      </c>
      <c r="MJ28">
        <v>0</v>
      </c>
      <c r="MK28">
        <v>86</v>
      </c>
      <c r="ML28">
        <v>42</v>
      </c>
      <c r="MM28">
        <v>17190</v>
      </c>
      <c r="MN28">
        <v>50</v>
      </c>
      <c r="MO28">
        <v>17096</v>
      </c>
      <c r="MP28">
        <v>144</v>
      </c>
      <c r="MQ28">
        <v>17096</v>
      </c>
      <c r="MR28">
        <v>0</v>
      </c>
      <c r="MS28">
        <v>94</v>
      </c>
      <c r="MT28">
        <v>50</v>
      </c>
      <c r="MU28">
        <v>17836</v>
      </c>
      <c r="MV28">
        <v>58</v>
      </c>
      <c r="MW28">
        <v>17734</v>
      </c>
      <c r="MX28">
        <v>160</v>
      </c>
      <c r="MY28">
        <v>17734</v>
      </c>
      <c r="MZ28">
        <v>0</v>
      </c>
      <c r="NA28">
        <v>102</v>
      </c>
      <c r="NB28">
        <v>58</v>
      </c>
      <c r="NC28">
        <v>18418</v>
      </c>
      <c r="ND28">
        <v>66</v>
      </c>
      <c r="NE28">
        <v>18308</v>
      </c>
      <c r="NF28">
        <v>176</v>
      </c>
      <c r="NG28">
        <v>18308</v>
      </c>
      <c r="NH28">
        <v>0</v>
      </c>
      <c r="NI28">
        <v>110</v>
      </c>
      <c r="NJ28">
        <v>66</v>
      </c>
      <c r="NK28">
        <v>18923</v>
      </c>
      <c r="NL28">
        <v>74</v>
      </c>
      <c r="NM28">
        <v>18805</v>
      </c>
      <c r="NN28">
        <v>192</v>
      </c>
      <c r="NO28">
        <v>18805</v>
      </c>
      <c r="NP28">
        <v>0</v>
      </c>
      <c r="NQ28">
        <v>118</v>
      </c>
      <c r="NR28">
        <v>74</v>
      </c>
      <c r="NS28">
        <v>19399</v>
      </c>
      <c r="NT28">
        <v>82</v>
      </c>
      <c r="NU28">
        <v>19273</v>
      </c>
      <c r="NV28">
        <v>208</v>
      </c>
      <c r="NW28">
        <v>19273</v>
      </c>
      <c r="NX28">
        <v>0</v>
      </c>
      <c r="NY28">
        <v>126</v>
      </c>
      <c r="NZ28">
        <v>82</v>
      </c>
      <c r="OA28">
        <v>19840</v>
      </c>
      <c r="OB28">
        <v>90</v>
      </c>
      <c r="OC28">
        <v>19706</v>
      </c>
      <c r="OD28">
        <v>224</v>
      </c>
      <c r="OE28">
        <v>19706</v>
      </c>
      <c r="OF28">
        <v>0</v>
      </c>
      <c r="OG28">
        <v>134</v>
      </c>
      <c r="OH28">
        <v>90</v>
      </c>
      <c r="OI28">
        <v>11734</v>
      </c>
      <c r="OJ28">
        <v>51</v>
      </c>
      <c r="OK28">
        <v>11674</v>
      </c>
      <c r="OL28">
        <v>111</v>
      </c>
      <c r="OM28">
        <v>11674</v>
      </c>
      <c r="ON28">
        <v>0</v>
      </c>
      <c r="OO28">
        <v>60</v>
      </c>
      <c r="OP28">
        <v>51</v>
      </c>
      <c r="OQ28">
        <v>13484</v>
      </c>
      <c r="OR28">
        <v>76</v>
      </c>
      <c r="OS28">
        <v>13414</v>
      </c>
      <c r="OT28">
        <v>146</v>
      </c>
      <c r="OU28">
        <v>13414</v>
      </c>
      <c r="OV28">
        <v>0</v>
      </c>
      <c r="OW28">
        <v>70</v>
      </c>
      <c r="OX28">
        <v>76</v>
      </c>
      <c r="OY28">
        <v>14681</v>
      </c>
      <c r="OZ28">
        <v>88</v>
      </c>
      <c r="PA28">
        <v>14603</v>
      </c>
      <c r="PB28">
        <v>166</v>
      </c>
      <c r="PC28">
        <v>14603</v>
      </c>
      <c r="PD28">
        <v>0</v>
      </c>
      <c r="PE28">
        <v>78</v>
      </c>
      <c r="PF28">
        <v>88</v>
      </c>
      <c r="PG28">
        <v>15612</v>
      </c>
      <c r="PH28">
        <v>96</v>
      </c>
      <c r="PI28">
        <v>15526</v>
      </c>
      <c r="PJ28">
        <v>182</v>
      </c>
      <c r="PK28">
        <v>15526</v>
      </c>
      <c r="PL28">
        <v>0</v>
      </c>
      <c r="PM28">
        <v>86</v>
      </c>
      <c r="PN28">
        <v>96</v>
      </c>
      <c r="PO28">
        <v>16411</v>
      </c>
      <c r="PP28">
        <v>104</v>
      </c>
      <c r="PQ28">
        <v>16317</v>
      </c>
      <c r="PR28">
        <v>198</v>
      </c>
      <c r="PS28">
        <v>16317</v>
      </c>
      <c r="PT28">
        <v>0</v>
      </c>
      <c r="PU28">
        <v>94</v>
      </c>
      <c r="PV28">
        <v>104</v>
      </c>
      <c r="PW28">
        <v>17128</v>
      </c>
      <c r="PX28">
        <v>112</v>
      </c>
      <c r="PY28">
        <v>17026</v>
      </c>
      <c r="PZ28">
        <v>214</v>
      </c>
      <c r="QA28">
        <v>17026</v>
      </c>
      <c r="QB28">
        <v>0</v>
      </c>
      <c r="QC28">
        <v>102</v>
      </c>
      <c r="QD28">
        <v>112</v>
      </c>
      <c r="QE28">
        <v>17774</v>
      </c>
      <c r="QF28">
        <v>120</v>
      </c>
      <c r="QG28">
        <v>17664</v>
      </c>
      <c r="QH28">
        <v>230</v>
      </c>
      <c r="QI28">
        <v>17664</v>
      </c>
      <c r="QJ28">
        <v>0</v>
      </c>
      <c r="QK28">
        <v>110</v>
      </c>
      <c r="QL28">
        <v>120</v>
      </c>
      <c r="QM28">
        <v>18356</v>
      </c>
      <c r="QN28">
        <v>128</v>
      </c>
      <c r="QO28">
        <v>18238</v>
      </c>
      <c r="QP28">
        <v>246</v>
      </c>
      <c r="QQ28">
        <v>18238</v>
      </c>
      <c r="QR28">
        <v>0</v>
      </c>
      <c r="QS28">
        <v>118</v>
      </c>
      <c r="QT28">
        <v>128</v>
      </c>
      <c r="QU28">
        <v>18861</v>
      </c>
      <c r="QV28">
        <v>136</v>
      </c>
      <c r="QW28">
        <v>18735</v>
      </c>
      <c r="QX28">
        <v>262</v>
      </c>
      <c r="QY28">
        <v>18735</v>
      </c>
      <c r="QZ28">
        <v>0</v>
      </c>
      <c r="RA28">
        <v>126</v>
      </c>
      <c r="RB28">
        <v>136</v>
      </c>
      <c r="RC28">
        <v>19337</v>
      </c>
      <c r="RD28">
        <v>144</v>
      </c>
      <c r="RE28">
        <v>19203</v>
      </c>
      <c r="RF28">
        <v>278</v>
      </c>
      <c r="RG28">
        <v>19203</v>
      </c>
      <c r="RH28">
        <v>0</v>
      </c>
      <c r="RI28">
        <v>134</v>
      </c>
      <c r="RJ28">
        <v>144</v>
      </c>
      <c r="RK28">
        <v>19778</v>
      </c>
      <c r="RL28">
        <v>152</v>
      </c>
      <c r="RM28">
        <v>19636</v>
      </c>
      <c r="RN28">
        <v>294</v>
      </c>
      <c r="RO28">
        <v>19636</v>
      </c>
      <c r="RP28">
        <v>0</v>
      </c>
      <c r="RQ28">
        <v>142</v>
      </c>
      <c r="RR28">
        <v>152</v>
      </c>
      <c r="RS28">
        <v>28622</v>
      </c>
      <c r="RT28">
        <v>0</v>
      </c>
      <c r="RU28">
        <v>28560</v>
      </c>
      <c r="RV28">
        <v>0</v>
      </c>
      <c r="RW28">
        <v>28560</v>
      </c>
      <c r="RX28">
        <v>0</v>
      </c>
      <c r="RY28">
        <v>0</v>
      </c>
      <c r="RZ28">
        <v>0</v>
      </c>
      <c r="SA28">
        <v>28560</v>
      </c>
      <c r="SB28">
        <v>11775</v>
      </c>
      <c r="SC28">
        <v>0</v>
      </c>
      <c r="SD28">
        <v>11721</v>
      </c>
      <c r="SE28">
        <v>0</v>
      </c>
      <c r="SF28">
        <v>11721</v>
      </c>
      <c r="SG28">
        <v>0</v>
      </c>
      <c r="SH28">
        <v>0</v>
      </c>
      <c r="SI28">
        <v>0</v>
      </c>
      <c r="SJ28">
        <v>11721</v>
      </c>
      <c r="SK28">
        <v>13542</v>
      </c>
      <c r="SL28">
        <v>0</v>
      </c>
      <c r="SM28">
        <v>13480</v>
      </c>
      <c r="SN28">
        <v>0</v>
      </c>
      <c r="SO28">
        <v>13480</v>
      </c>
      <c r="SP28">
        <v>0</v>
      </c>
      <c r="SQ28">
        <v>0</v>
      </c>
      <c r="SR28">
        <v>0</v>
      </c>
      <c r="SS28">
        <v>13480</v>
      </c>
      <c r="ST28">
        <v>14743</v>
      </c>
      <c r="SU28">
        <v>0</v>
      </c>
      <c r="SV28">
        <v>14673</v>
      </c>
      <c r="SW28">
        <v>0</v>
      </c>
      <c r="SX28">
        <v>14673</v>
      </c>
      <c r="SY28">
        <v>0</v>
      </c>
      <c r="SZ28">
        <v>0</v>
      </c>
      <c r="TA28">
        <v>0</v>
      </c>
      <c r="TB28">
        <v>14673</v>
      </c>
      <c r="TC28">
        <v>15674</v>
      </c>
      <c r="TD28">
        <v>0</v>
      </c>
      <c r="TE28">
        <v>15596</v>
      </c>
      <c r="TF28">
        <v>0</v>
      </c>
      <c r="TG28">
        <v>15596</v>
      </c>
      <c r="TH28">
        <v>0</v>
      </c>
      <c r="TI28">
        <v>0</v>
      </c>
      <c r="TJ28">
        <v>0</v>
      </c>
      <c r="TK28">
        <v>15596</v>
      </c>
      <c r="TL28">
        <v>16473</v>
      </c>
      <c r="TM28">
        <v>0</v>
      </c>
      <c r="TN28">
        <v>16387</v>
      </c>
      <c r="TO28">
        <v>0</v>
      </c>
      <c r="TP28">
        <v>16387</v>
      </c>
      <c r="TQ28">
        <v>0</v>
      </c>
      <c r="TR28">
        <v>0</v>
      </c>
      <c r="TS28">
        <v>0</v>
      </c>
      <c r="TT28">
        <v>16387</v>
      </c>
      <c r="TU28">
        <v>17190</v>
      </c>
      <c r="TV28">
        <v>0</v>
      </c>
      <c r="TW28">
        <v>17096</v>
      </c>
      <c r="TX28">
        <v>0</v>
      </c>
      <c r="TY28">
        <v>17096</v>
      </c>
      <c r="TZ28">
        <v>0</v>
      </c>
      <c r="UA28">
        <v>0</v>
      </c>
      <c r="UB28">
        <v>0</v>
      </c>
      <c r="UC28">
        <v>17096</v>
      </c>
      <c r="UD28">
        <v>17836</v>
      </c>
      <c r="UE28">
        <v>0</v>
      </c>
      <c r="UF28">
        <v>17734</v>
      </c>
      <c r="UG28">
        <v>0</v>
      </c>
      <c r="UH28">
        <v>17734</v>
      </c>
      <c r="UI28">
        <v>0</v>
      </c>
      <c r="UJ28">
        <v>0</v>
      </c>
      <c r="UK28">
        <v>0</v>
      </c>
      <c r="UL28">
        <v>17734</v>
      </c>
      <c r="UM28">
        <v>18418</v>
      </c>
      <c r="UN28">
        <v>0</v>
      </c>
      <c r="UO28">
        <v>18308</v>
      </c>
      <c r="UP28">
        <v>0</v>
      </c>
      <c r="UQ28">
        <v>18308</v>
      </c>
      <c r="UR28">
        <v>0</v>
      </c>
      <c r="US28">
        <v>0</v>
      </c>
      <c r="UT28">
        <v>0</v>
      </c>
      <c r="UU28">
        <v>18308</v>
      </c>
      <c r="UV28">
        <v>18923</v>
      </c>
      <c r="UW28">
        <v>0</v>
      </c>
      <c r="UX28">
        <v>18805</v>
      </c>
      <c r="UY28">
        <v>0</v>
      </c>
      <c r="UZ28">
        <v>18805</v>
      </c>
      <c r="VA28">
        <v>0</v>
      </c>
      <c r="VB28">
        <v>0</v>
      </c>
      <c r="VC28">
        <v>0</v>
      </c>
      <c r="VD28">
        <v>18805</v>
      </c>
      <c r="VE28">
        <v>19399</v>
      </c>
      <c r="VF28">
        <v>0</v>
      </c>
      <c r="VG28">
        <v>19273</v>
      </c>
      <c r="VH28">
        <v>0</v>
      </c>
      <c r="VI28">
        <v>19273</v>
      </c>
      <c r="VJ28">
        <v>0</v>
      </c>
      <c r="VK28">
        <v>0</v>
      </c>
      <c r="VL28">
        <v>0</v>
      </c>
      <c r="VM28">
        <v>19273</v>
      </c>
      <c r="VN28">
        <v>19840</v>
      </c>
      <c r="VO28">
        <v>0</v>
      </c>
      <c r="VP28">
        <v>19706</v>
      </c>
      <c r="VQ28">
        <v>0</v>
      </c>
      <c r="VR28">
        <v>19706</v>
      </c>
      <c r="VS28">
        <v>0</v>
      </c>
      <c r="VT28">
        <v>0</v>
      </c>
      <c r="VU28">
        <v>0</v>
      </c>
      <c r="VV28">
        <v>19706</v>
      </c>
      <c r="VW28">
        <v>11734</v>
      </c>
      <c r="VX28">
        <v>0</v>
      </c>
      <c r="VY28">
        <v>11674</v>
      </c>
      <c r="VZ28">
        <v>0</v>
      </c>
      <c r="WA28">
        <v>11674</v>
      </c>
      <c r="WB28">
        <v>0</v>
      </c>
      <c r="WC28">
        <v>0</v>
      </c>
      <c r="WD28">
        <v>0</v>
      </c>
      <c r="WE28">
        <v>11674</v>
      </c>
      <c r="WF28">
        <v>13484</v>
      </c>
      <c r="WG28">
        <v>0</v>
      </c>
      <c r="WH28">
        <v>13414</v>
      </c>
      <c r="WI28">
        <v>0</v>
      </c>
      <c r="WJ28">
        <v>13414</v>
      </c>
      <c r="WK28">
        <v>0</v>
      </c>
      <c r="WL28">
        <v>0</v>
      </c>
      <c r="WM28">
        <v>0</v>
      </c>
      <c r="WN28">
        <v>13414</v>
      </c>
      <c r="WO28">
        <v>14681</v>
      </c>
      <c r="WP28">
        <v>0</v>
      </c>
      <c r="WQ28">
        <v>14603</v>
      </c>
      <c r="WR28">
        <v>0</v>
      </c>
      <c r="WS28">
        <v>14603</v>
      </c>
      <c r="WT28">
        <v>0</v>
      </c>
      <c r="WU28">
        <v>0</v>
      </c>
      <c r="WV28">
        <v>0</v>
      </c>
      <c r="WW28">
        <v>14603</v>
      </c>
      <c r="WX28">
        <v>15612</v>
      </c>
      <c r="WY28">
        <v>0</v>
      </c>
      <c r="WZ28">
        <v>15526</v>
      </c>
      <c r="XA28">
        <v>0</v>
      </c>
      <c r="XB28">
        <v>15526</v>
      </c>
      <c r="XC28">
        <v>0</v>
      </c>
      <c r="XD28">
        <v>0</v>
      </c>
      <c r="XE28">
        <v>0</v>
      </c>
      <c r="XF28">
        <v>15526</v>
      </c>
      <c r="XG28">
        <v>16411</v>
      </c>
      <c r="XH28">
        <v>0</v>
      </c>
      <c r="XI28">
        <v>16317</v>
      </c>
      <c r="XJ28">
        <v>0</v>
      </c>
      <c r="XK28">
        <v>16317</v>
      </c>
      <c r="XL28">
        <v>0</v>
      </c>
      <c r="XM28">
        <v>0</v>
      </c>
      <c r="XN28">
        <v>0</v>
      </c>
      <c r="XO28">
        <v>16317</v>
      </c>
      <c r="XP28">
        <v>17128</v>
      </c>
      <c r="XQ28">
        <v>0</v>
      </c>
      <c r="XR28">
        <v>17026</v>
      </c>
      <c r="XS28">
        <v>0</v>
      </c>
      <c r="XT28">
        <v>17026</v>
      </c>
      <c r="XU28">
        <v>0</v>
      </c>
      <c r="XV28">
        <v>0</v>
      </c>
      <c r="XW28">
        <v>0</v>
      </c>
      <c r="XX28">
        <v>17026</v>
      </c>
      <c r="XY28">
        <v>17774</v>
      </c>
      <c r="XZ28">
        <v>0</v>
      </c>
      <c r="YA28">
        <v>17664</v>
      </c>
      <c r="YB28">
        <v>0</v>
      </c>
      <c r="YC28">
        <v>17664</v>
      </c>
      <c r="YD28">
        <v>0</v>
      </c>
      <c r="YE28">
        <v>0</v>
      </c>
      <c r="YF28">
        <v>0</v>
      </c>
      <c r="YG28">
        <v>17664</v>
      </c>
      <c r="YH28">
        <v>18356</v>
      </c>
      <c r="YI28">
        <v>0</v>
      </c>
      <c r="YJ28">
        <v>18238</v>
      </c>
      <c r="YK28">
        <v>0</v>
      </c>
      <c r="YL28">
        <v>18238</v>
      </c>
      <c r="YM28">
        <v>0</v>
      </c>
      <c r="YN28">
        <v>0</v>
      </c>
      <c r="YO28">
        <v>0</v>
      </c>
      <c r="YP28">
        <v>18238</v>
      </c>
      <c r="YQ28">
        <v>18861</v>
      </c>
      <c r="YR28">
        <v>0</v>
      </c>
      <c r="YS28">
        <v>18735</v>
      </c>
      <c r="YT28">
        <v>0</v>
      </c>
      <c r="YU28">
        <v>18735</v>
      </c>
      <c r="YV28">
        <v>0</v>
      </c>
      <c r="YW28">
        <v>0</v>
      </c>
      <c r="YX28">
        <v>0</v>
      </c>
      <c r="YY28">
        <v>18735</v>
      </c>
      <c r="YZ28">
        <v>19337</v>
      </c>
      <c r="ZA28">
        <v>0</v>
      </c>
      <c r="ZB28">
        <v>19203</v>
      </c>
      <c r="ZC28">
        <v>0</v>
      </c>
      <c r="ZD28">
        <v>19203</v>
      </c>
      <c r="ZE28">
        <v>0</v>
      </c>
      <c r="ZF28">
        <v>0</v>
      </c>
      <c r="ZG28">
        <v>0</v>
      </c>
      <c r="ZH28">
        <v>19203</v>
      </c>
      <c r="ZI28">
        <v>19778</v>
      </c>
      <c r="ZJ28">
        <v>0</v>
      </c>
      <c r="ZK28">
        <v>19636</v>
      </c>
      <c r="ZL28">
        <v>0</v>
      </c>
      <c r="ZM28">
        <v>19636</v>
      </c>
      <c r="ZN28">
        <v>0</v>
      </c>
      <c r="ZO28">
        <v>0</v>
      </c>
      <c r="ZP28">
        <v>0</v>
      </c>
      <c r="ZQ28">
        <v>19636</v>
      </c>
      <c r="ZR28">
        <v>98.948999999999998</v>
      </c>
      <c r="ZS28">
        <v>0</v>
      </c>
      <c r="ZT28">
        <v>98.734999999999999</v>
      </c>
      <c r="ZU28">
        <v>0</v>
      </c>
      <c r="ZV28">
        <v>98.948999999999998</v>
      </c>
      <c r="ZW28">
        <v>98.734999999999999</v>
      </c>
      <c r="ZX28">
        <v>98.734999999999999</v>
      </c>
      <c r="ZY28">
        <v>0</v>
      </c>
      <c r="ZZ28">
        <v>0</v>
      </c>
      <c r="AAA28">
        <v>0</v>
      </c>
      <c r="AAB28">
        <v>99.915000000000006</v>
      </c>
      <c r="AAC28">
        <v>0</v>
      </c>
      <c r="AAD28">
        <v>99.456999999999994</v>
      </c>
      <c r="AAE28">
        <v>0</v>
      </c>
      <c r="AAF28">
        <v>99.915000000000006</v>
      </c>
      <c r="AAG28">
        <v>99.456999999999994</v>
      </c>
      <c r="AAH28">
        <v>99.456999999999994</v>
      </c>
      <c r="AAI28">
        <v>0</v>
      </c>
      <c r="AAJ28">
        <v>0</v>
      </c>
      <c r="AAK28">
        <v>0</v>
      </c>
      <c r="AAL28">
        <v>99.867000000000004</v>
      </c>
      <c r="AAM28">
        <v>0</v>
      </c>
      <c r="AAN28">
        <v>99.41</v>
      </c>
      <c r="AAO28">
        <v>0</v>
      </c>
      <c r="AAP28">
        <v>99.867000000000004</v>
      </c>
      <c r="AAQ28">
        <v>99.41</v>
      </c>
      <c r="AAR28">
        <v>99.41</v>
      </c>
      <c r="AAS28">
        <v>0</v>
      </c>
      <c r="AAT28">
        <v>0</v>
      </c>
      <c r="AAU28">
        <v>0</v>
      </c>
      <c r="AAV28">
        <v>99.823999999999998</v>
      </c>
      <c r="AAW28">
        <v>0</v>
      </c>
      <c r="AAX28">
        <v>99.35</v>
      </c>
      <c r="AAY28">
        <v>0</v>
      </c>
      <c r="AAZ28">
        <v>99.823999999999998</v>
      </c>
      <c r="ABA28">
        <v>99.35</v>
      </c>
      <c r="ABB28">
        <v>99.35</v>
      </c>
      <c r="ABC28">
        <v>0</v>
      </c>
      <c r="ABD28">
        <v>0</v>
      </c>
      <c r="ABE28">
        <v>0</v>
      </c>
      <c r="ABF28">
        <v>99.784000000000006</v>
      </c>
      <c r="ABG28">
        <v>0</v>
      </c>
      <c r="ABH28">
        <v>99.287000000000006</v>
      </c>
      <c r="ABI28">
        <v>0</v>
      </c>
      <c r="ABJ28">
        <v>99.784000000000006</v>
      </c>
      <c r="ABK28">
        <v>99.287000000000006</v>
      </c>
      <c r="ABL28">
        <v>99.287000000000006</v>
      </c>
      <c r="ABM28">
        <v>0</v>
      </c>
      <c r="ABN28">
        <v>0</v>
      </c>
      <c r="ABO28">
        <v>0</v>
      </c>
      <c r="ABP28">
        <v>99.745999999999995</v>
      </c>
      <c r="ABQ28">
        <v>0</v>
      </c>
      <c r="ABR28">
        <v>99.224999999999994</v>
      </c>
      <c r="ABS28">
        <v>0</v>
      </c>
      <c r="ABT28">
        <v>99.745999999999995</v>
      </c>
      <c r="ABU28">
        <v>99.224999999999994</v>
      </c>
      <c r="ABV28">
        <v>99.224999999999994</v>
      </c>
      <c r="ABW28">
        <v>0</v>
      </c>
      <c r="ABX28">
        <v>0</v>
      </c>
      <c r="ABY28">
        <v>0</v>
      </c>
      <c r="ABZ28">
        <v>99.71</v>
      </c>
      <c r="ACA28">
        <v>0</v>
      </c>
      <c r="ACB28">
        <v>99.165000000000006</v>
      </c>
      <c r="ACC28">
        <v>0</v>
      </c>
      <c r="ACD28">
        <v>99.71</v>
      </c>
      <c r="ACE28">
        <v>99.165000000000006</v>
      </c>
      <c r="ACF28">
        <v>99.165000000000006</v>
      </c>
      <c r="ACG28">
        <v>0</v>
      </c>
      <c r="ACH28">
        <v>0</v>
      </c>
      <c r="ACI28">
        <v>0</v>
      </c>
      <c r="ACJ28">
        <v>99.676000000000002</v>
      </c>
      <c r="ACK28">
        <v>0</v>
      </c>
      <c r="ACL28">
        <v>99.105999999999995</v>
      </c>
      <c r="ACM28">
        <v>0</v>
      </c>
      <c r="ACN28">
        <v>99.676000000000002</v>
      </c>
      <c r="ACO28">
        <v>99.105999999999995</v>
      </c>
      <c r="ACP28">
        <v>99.105999999999995</v>
      </c>
      <c r="ACQ28">
        <v>0</v>
      </c>
      <c r="ACR28">
        <v>0</v>
      </c>
      <c r="ACS28">
        <v>0</v>
      </c>
      <c r="ACT28">
        <v>99.643000000000001</v>
      </c>
      <c r="ACU28">
        <v>0</v>
      </c>
      <c r="ACV28">
        <v>99.048000000000002</v>
      </c>
      <c r="ACW28">
        <v>0</v>
      </c>
      <c r="ACX28">
        <v>99.643000000000001</v>
      </c>
      <c r="ACY28">
        <v>99.048000000000002</v>
      </c>
      <c r="ACZ28">
        <v>99.048000000000002</v>
      </c>
      <c r="ADA28">
        <v>0</v>
      </c>
      <c r="ADB28">
        <v>0</v>
      </c>
      <c r="ADC28">
        <v>0</v>
      </c>
      <c r="ADD28">
        <v>99.61</v>
      </c>
      <c r="ADE28">
        <v>0</v>
      </c>
      <c r="ADF28">
        <v>98.989000000000004</v>
      </c>
      <c r="ADG28">
        <v>0</v>
      </c>
      <c r="ADH28">
        <v>99.61</v>
      </c>
      <c r="ADI28">
        <v>98.989000000000004</v>
      </c>
      <c r="ADJ28">
        <v>98.989000000000004</v>
      </c>
      <c r="ADK28">
        <v>0</v>
      </c>
      <c r="ADL28">
        <v>0</v>
      </c>
      <c r="ADM28">
        <v>0</v>
      </c>
      <c r="ADN28">
        <v>99.578999999999994</v>
      </c>
      <c r="ADO28">
        <v>0</v>
      </c>
      <c r="ADP28">
        <v>98.932000000000002</v>
      </c>
      <c r="ADQ28">
        <v>0</v>
      </c>
      <c r="ADR28">
        <v>99.578999999999994</v>
      </c>
      <c r="ADS28">
        <v>98.932000000000002</v>
      </c>
      <c r="ADT28">
        <v>98.932000000000002</v>
      </c>
      <c r="ADU28">
        <v>0</v>
      </c>
      <c r="ADV28">
        <v>0</v>
      </c>
      <c r="ADW28">
        <v>0</v>
      </c>
      <c r="ADX28">
        <v>99.548000000000002</v>
      </c>
      <c r="ADY28">
        <v>0</v>
      </c>
      <c r="ADZ28">
        <v>98.876000000000005</v>
      </c>
      <c r="AEA28">
        <v>0</v>
      </c>
      <c r="AEB28">
        <v>99.548000000000002</v>
      </c>
      <c r="AEC28">
        <v>98.876000000000005</v>
      </c>
      <c r="AED28">
        <v>98.876000000000005</v>
      </c>
      <c r="AEE28">
        <v>0</v>
      </c>
      <c r="AEF28">
        <v>0</v>
      </c>
      <c r="AEG28">
        <v>0</v>
      </c>
      <c r="AEH28">
        <v>99.566999999999993</v>
      </c>
      <c r="AEI28">
        <v>0</v>
      </c>
      <c r="AEJ28">
        <v>99.058000000000007</v>
      </c>
      <c r="AEK28">
        <v>0</v>
      </c>
      <c r="AEL28">
        <v>99.566999999999993</v>
      </c>
      <c r="AEM28">
        <v>99.058000000000007</v>
      </c>
      <c r="AEN28">
        <v>99.058000000000007</v>
      </c>
      <c r="AEO28">
        <v>0</v>
      </c>
      <c r="AEP28">
        <v>0</v>
      </c>
      <c r="AEQ28">
        <v>0</v>
      </c>
      <c r="AER28">
        <v>99.44</v>
      </c>
      <c r="AES28">
        <v>0</v>
      </c>
      <c r="AET28">
        <v>98.923000000000002</v>
      </c>
      <c r="AEU28">
        <v>0</v>
      </c>
      <c r="AEV28">
        <v>99.44</v>
      </c>
      <c r="AEW28">
        <v>98.923000000000002</v>
      </c>
      <c r="AEX28">
        <v>98.923000000000002</v>
      </c>
      <c r="AEY28">
        <v>0</v>
      </c>
      <c r="AEZ28">
        <v>0</v>
      </c>
      <c r="AFA28">
        <v>0</v>
      </c>
      <c r="AFB28">
        <v>99.403999999999996</v>
      </c>
      <c r="AFC28">
        <v>0</v>
      </c>
      <c r="AFD28">
        <v>98.876000000000005</v>
      </c>
      <c r="AFE28">
        <v>0</v>
      </c>
      <c r="AFF28">
        <v>99.403999999999996</v>
      </c>
      <c r="AFG28">
        <v>98.876000000000005</v>
      </c>
      <c r="AFH28">
        <v>98.876000000000005</v>
      </c>
      <c r="AFI28">
        <v>0</v>
      </c>
      <c r="AFJ28">
        <v>0</v>
      </c>
      <c r="AFK28">
        <v>0</v>
      </c>
      <c r="AFL28">
        <v>99.388999999999996</v>
      </c>
      <c r="AFM28">
        <v>0</v>
      </c>
      <c r="AFN28">
        <v>98.840999999999994</v>
      </c>
      <c r="AFO28">
        <v>0</v>
      </c>
      <c r="AFP28">
        <v>99.388999999999996</v>
      </c>
      <c r="AFQ28">
        <v>98.840999999999994</v>
      </c>
      <c r="AFR28">
        <v>98.840999999999994</v>
      </c>
      <c r="AFS28">
        <v>0</v>
      </c>
      <c r="AFT28">
        <v>0</v>
      </c>
      <c r="AFU28">
        <v>0</v>
      </c>
      <c r="AFV28">
        <v>99.37</v>
      </c>
      <c r="AFW28">
        <v>0</v>
      </c>
      <c r="AFX28">
        <v>98.801000000000002</v>
      </c>
      <c r="AFY28">
        <v>0</v>
      </c>
      <c r="AFZ28">
        <v>99.37</v>
      </c>
      <c r="AGA28">
        <v>98.801000000000002</v>
      </c>
      <c r="AGB28">
        <v>98.801000000000002</v>
      </c>
      <c r="AGC28">
        <v>0</v>
      </c>
      <c r="AGD28">
        <v>0</v>
      </c>
      <c r="AGE28">
        <v>0</v>
      </c>
      <c r="AGF28">
        <v>99.35</v>
      </c>
      <c r="AGG28">
        <v>0</v>
      </c>
      <c r="AGH28">
        <v>98.759</v>
      </c>
      <c r="AGI28">
        <v>0</v>
      </c>
      <c r="AGJ28">
        <v>99.35</v>
      </c>
      <c r="AGK28">
        <v>98.759</v>
      </c>
      <c r="AGL28">
        <v>98.759</v>
      </c>
      <c r="AGM28">
        <v>0</v>
      </c>
      <c r="AGN28">
        <v>0</v>
      </c>
      <c r="AGO28">
        <v>0</v>
      </c>
      <c r="AGP28">
        <v>99.328999999999994</v>
      </c>
      <c r="AGQ28">
        <v>0</v>
      </c>
      <c r="AGR28">
        <v>98.715000000000003</v>
      </c>
      <c r="AGS28">
        <v>0</v>
      </c>
      <c r="AGT28">
        <v>99.328999999999994</v>
      </c>
      <c r="AGU28">
        <v>98.715000000000003</v>
      </c>
      <c r="AGV28">
        <v>98.715000000000003</v>
      </c>
      <c r="AGW28">
        <v>0</v>
      </c>
      <c r="AGX28">
        <v>0</v>
      </c>
      <c r="AGY28">
        <v>0</v>
      </c>
      <c r="AGZ28">
        <v>99.308000000000007</v>
      </c>
      <c r="AHA28">
        <v>0</v>
      </c>
      <c r="AHB28">
        <v>98.668999999999997</v>
      </c>
      <c r="AHC28">
        <v>0</v>
      </c>
      <c r="AHD28">
        <v>99.308000000000007</v>
      </c>
      <c r="AHE28">
        <v>98.668999999999997</v>
      </c>
      <c r="AHF28">
        <v>98.668999999999997</v>
      </c>
      <c r="AHG28">
        <v>0</v>
      </c>
      <c r="AHH28">
        <v>0</v>
      </c>
      <c r="AHI28">
        <v>0</v>
      </c>
      <c r="AHJ28">
        <v>99.284000000000006</v>
      </c>
      <c r="AHK28">
        <v>0</v>
      </c>
      <c r="AHL28">
        <v>98.620999999999995</v>
      </c>
      <c r="AHM28">
        <v>0</v>
      </c>
      <c r="AHN28">
        <v>99.284000000000006</v>
      </c>
      <c r="AHO28">
        <v>98.620999999999995</v>
      </c>
      <c r="AHP28">
        <v>98.620999999999995</v>
      </c>
      <c r="AHQ28">
        <v>0</v>
      </c>
      <c r="AHR28">
        <v>0</v>
      </c>
      <c r="AHS28">
        <v>0</v>
      </c>
      <c r="AHT28">
        <v>99.260999999999996</v>
      </c>
      <c r="AHU28">
        <v>0</v>
      </c>
      <c r="AHV28">
        <v>98.572999999999993</v>
      </c>
      <c r="AHW28">
        <v>0</v>
      </c>
      <c r="AHX28">
        <v>99.260999999999996</v>
      </c>
      <c r="AHY28">
        <v>98.572999999999993</v>
      </c>
      <c r="AHZ28">
        <v>98.572999999999993</v>
      </c>
      <c r="AIA28">
        <v>0</v>
      </c>
      <c r="AIB28">
        <v>0</v>
      </c>
      <c r="AIC28">
        <v>0</v>
      </c>
      <c r="AID28">
        <v>99.236999999999995</v>
      </c>
      <c r="AIE28">
        <v>0</v>
      </c>
      <c r="AIF28">
        <v>98.525000000000006</v>
      </c>
      <c r="AIG28">
        <v>0</v>
      </c>
      <c r="AIH28">
        <v>99.236999999999995</v>
      </c>
      <c r="AII28">
        <v>98.525000000000006</v>
      </c>
      <c r="AIJ28">
        <v>98.525000000000006</v>
      </c>
      <c r="AIK28">
        <v>0</v>
      </c>
      <c r="AIL28">
        <v>0</v>
      </c>
      <c r="AIM28">
        <v>0</v>
      </c>
      <c r="AIN28">
        <v>28864</v>
      </c>
      <c r="AIO28">
        <v>0</v>
      </c>
      <c r="AIP28">
        <v>28864</v>
      </c>
      <c r="AIQ28">
        <v>0</v>
      </c>
      <c r="AIR28">
        <v>28864</v>
      </c>
      <c r="AIS28">
        <v>0</v>
      </c>
      <c r="AIT28">
        <v>0</v>
      </c>
      <c r="AIU28">
        <v>0</v>
      </c>
    </row>
    <row r="29" spans="1:931" x14ac:dyDescent="0.25">
      <c r="A29" t="s">
        <v>950</v>
      </c>
      <c r="B29">
        <v>35420</v>
      </c>
      <c r="C29">
        <v>0</v>
      </c>
      <c r="D29">
        <v>35420</v>
      </c>
      <c r="E29">
        <v>35349</v>
      </c>
      <c r="F29">
        <v>4759</v>
      </c>
      <c r="G29">
        <v>5607</v>
      </c>
      <c r="H29">
        <v>6223</v>
      </c>
      <c r="I29">
        <v>6767</v>
      </c>
      <c r="J29">
        <v>7224</v>
      </c>
      <c r="K29">
        <v>7642</v>
      </c>
      <c r="L29">
        <v>8035</v>
      </c>
      <c r="M29">
        <v>8405</v>
      </c>
      <c r="N29">
        <v>8756</v>
      </c>
      <c r="O29">
        <v>9101</v>
      </c>
      <c r="P29">
        <v>9446</v>
      </c>
      <c r="Q29">
        <v>4758</v>
      </c>
      <c r="R29">
        <v>5605</v>
      </c>
      <c r="S29">
        <v>6213</v>
      </c>
      <c r="T29">
        <v>6753</v>
      </c>
      <c r="U29">
        <v>7210</v>
      </c>
      <c r="V29">
        <v>7618</v>
      </c>
      <c r="W29">
        <v>8005</v>
      </c>
      <c r="X29">
        <v>8375</v>
      </c>
      <c r="Y29">
        <v>8726</v>
      </c>
      <c r="Z29">
        <v>9071</v>
      </c>
      <c r="AA29">
        <v>9416</v>
      </c>
      <c r="AB29">
        <v>99.683000000000007</v>
      </c>
      <c r="AC29">
        <v>99.664000000000001</v>
      </c>
      <c r="AD29">
        <v>99.447000000000003</v>
      </c>
      <c r="AE29">
        <v>99.260999999999996</v>
      </c>
      <c r="AF29">
        <v>99.099000000000004</v>
      </c>
      <c r="AG29">
        <v>98.947999999999993</v>
      </c>
      <c r="AH29">
        <v>98.808999999999997</v>
      </c>
      <c r="AI29">
        <v>98.531000000000006</v>
      </c>
      <c r="AJ29">
        <v>98.37</v>
      </c>
      <c r="AK29">
        <v>98.138000000000005</v>
      </c>
      <c r="AL29">
        <v>97.879000000000005</v>
      </c>
      <c r="AM29">
        <v>97.638999999999996</v>
      </c>
      <c r="AN29">
        <v>94.852000000000004</v>
      </c>
      <c r="AO29">
        <v>93.222999999999999</v>
      </c>
      <c r="AP29">
        <v>91.965000000000003</v>
      </c>
      <c r="AQ29">
        <v>90.837999999999994</v>
      </c>
      <c r="AR29">
        <v>89.756</v>
      </c>
      <c r="AS29">
        <v>88.745999999999995</v>
      </c>
      <c r="AT29">
        <v>87.653999999999996</v>
      </c>
      <c r="AU29">
        <v>86.590999999999994</v>
      </c>
      <c r="AV29">
        <v>85.563999999999993</v>
      </c>
      <c r="AW29">
        <v>84.628</v>
      </c>
      <c r="AX29">
        <v>83.76</v>
      </c>
      <c r="AY29">
        <v>4758</v>
      </c>
      <c r="AZ29">
        <v>5605</v>
      </c>
      <c r="BA29">
        <v>6213</v>
      </c>
      <c r="BB29">
        <v>6753</v>
      </c>
      <c r="BC29">
        <v>7210</v>
      </c>
      <c r="BD29">
        <v>7618</v>
      </c>
      <c r="BE29">
        <v>8005</v>
      </c>
      <c r="BF29">
        <v>8375</v>
      </c>
      <c r="BG29">
        <v>8726</v>
      </c>
      <c r="BH29">
        <v>9071</v>
      </c>
      <c r="BI29">
        <v>9416</v>
      </c>
      <c r="BJ29">
        <v>15.173999999999999</v>
      </c>
      <c r="BK29">
        <v>15.824999999999999</v>
      </c>
      <c r="BL29">
        <v>16.498000000000001</v>
      </c>
      <c r="BM29">
        <v>16.940999999999999</v>
      </c>
      <c r="BN29">
        <v>17.698</v>
      </c>
      <c r="BO29">
        <v>18.364000000000001</v>
      </c>
      <c r="BP29">
        <v>18.725999999999999</v>
      </c>
      <c r="BQ29">
        <v>19.056999999999999</v>
      </c>
      <c r="BR29">
        <v>19.068999999999999</v>
      </c>
      <c r="BS29">
        <v>19.039000000000001</v>
      </c>
      <c r="BT29">
        <v>18.978000000000002</v>
      </c>
      <c r="BU29">
        <v>5.4850000000000003</v>
      </c>
      <c r="BV29">
        <v>7.3330000000000002</v>
      </c>
      <c r="BW29">
        <v>8.6590000000000007</v>
      </c>
      <c r="BX29">
        <v>9.907</v>
      </c>
      <c r="BY29">
        <v>11.151</v>
      </c>
      <c r="BZ29">
        <v>12.326000000000001</v>
      </c>
      <c r="CA29">
        <v>13.417</v>
      </c>
      <c r="CB29">
        <v>14.304</v>
      </c>
      <c r="CC29">
        <v>15.000999999999999</v>
      </c>
      <c r="CD29">
        <v>15.587999999999999</v>
      </c>
      <c r="CE29">
        <v>16.132000000000001</v>
      </c>
      <c r="CF29">
        <v>13.01</v>
      </c>
      <c r="CG29">
        <v>14.523</v>
      </c>
      <c r="CH29">
        <v>15.917999999999999</v>
      </c>
      <c r="CI29">
        <v>17.015000000000001</v>
      </c>
      <c r="CJ29">
        <v>18.390999999999998</v>
      </c>
      <c r="CK29">
        <v>19.597999999999999</v>
      </c>
      <c r="CL29">
        <v>20.45</v>
      </c>
      <c r="CM29">
        <v>21.337</v>
      </c>
      <c r="CN29">
        <v>22.026</v>
      </c>
      <c r="CO29">
        <v>22.677</v>
      </c>
      <c r="CP29">
        <v>23.28</v>
      </c>
      <c r="CQ29">
        <v>619</v>
      </c>
      <c r="CR29">
        <v>814</v>
      </c>
      <c r="CS29">
        <v>989</v>
      </c>
      <c r="CT29">
        <v>1149</v>
      </c>
      <c r="CU29">
        <v>1326</v>
      </c>
      <c r="CV29">
        <v>1493</v>
      </c>
      <c r="CW29">
        <v>1637</v>
      </c>
      <c r="CX29">
        <v>1787</v>
      </c>
      <c r="CY29">
        <v>1922</v>
      </c>
      <c r="CZ29">
        <v>2057</v>
      </c>
      <c r="DA29">
        <v>2192</v>
      </c>
      <c r="DB29">
        <v>261</v>
      </c>
      <c r="DC29">
        <v>411</v>
      </c>
      <c r="DD29">
        <v>538</v>
      </c>
      <c r="DE29">
        <v>669</v>
      </c>
      <c r="DF29">
        <v>804</v>
      </c>
      <c r="DG29">
        <v>939</v>
      </c>
      <c r="DH29">
        <v>1074</v>
      </c>
      <c r="DI29">
        <v>1198</v>
      </c>
      <c r="DJ29">
        <v>1309</v>
      </c>
      <c r="DK29">
        <v>1414</v>
      </c>
      <c r="DL29">
        <v>1519</v>
      </c>
      <c r="DM29">
        <v>722</v>
      </c>
      <c r="DN29">
        <v>887</v>
      </c>
      <c r="DO29">
        <v>1025</v>
      </c>
      <c r="DP29">
        <v>1144</v>
      </c>
      <c r="DQ29">
        <v>1276</v>
      </c>
      <c r="DR29">
        <v>1399</v>
      </c>
      <c r="DS29">
        <v>1499</v>
      </c>
      <c r="DT29">
        <v>1596</v>
      </c>
      <c r="DU29">
        <v>1664</v>
      </c>
      <c r="DV29">
        <v>1727</v>
      </c>
      <c r="DW29">
        <v>1787</v>
      </c>
      <c r="DX29">
        <v>35350</v>
      </c>
      <c r="DY29">
        <v>35351</v>
      </c>
      <c r="DZ29">
        <v>35359</v>
      </c>
      <c r="EA29">
        <v>35363</v>
      </c>
      <c r="EB29">
        <v>35363</v>
      </c>
      <c r="EC29">
        <v>35373</v>
      </c>
      <c r="ED29">
        <v>35379</v>
      </c>
      <c r="EE29">
        <v>35379</v>
      </c>
      <c r="EF29">
        <v>35379</v>
      </c>
      <c r="EG29">
        <v>35379</v>
      </c>
      <c r="EH29">
        <v>35379</v>
      </c>
      <c r="EI29">
        <v>34134</v>
      </c>
      <c r="EJ29">
        <v>34114</v>
      </c>
      <c r="EK29">
        <v>34097</v>
      </c>
      <c r="EL29">
        <v>34067</v>
      </c>
      <c r="EM29">
        <v>34039</v>
      </c>
      <c r="EN29">
        <v>34017</v>
      </c>
      <c r="EO29">
        <v>33994</v>
      </c>
      <c r="EP29">
        <v>33967</v>
      </c>
      <c r="EQ29">
        <v>33936</v>
      </c>
      <c r="ER29">
        <v>33906</v>
      </c>
      <c r="ES29">
        <v>33871</v>
      </c>
      <c r="ET29">
        <v>96.561000000000007</v>
      </c>
      <c r="EU29">
        <v>96.504000000000005</v>
      </c>
      <c r="EV29">
        <v>96.433000000000007</v>
      </c>
      <c r="EW29">
        <v>96.337999999999994</v>
      </c>
      <c r="EX29">
        <v>96.257000000000005</v>
      </c>
      <c r="EY29">
        <v>96.167000000000002</v>
      </c>
      <c r="EZ29">
        <v>96.087999999999994</v>
      </c>
      <c r="FA29">
        <v>96.012</v>
      </c>
      <c r="FB29">
        <v>95.923000000000002</v>
      </c>
      <c r="FC29">
        <v>95.837999999999994</v>
      </c>
      <c r="FD29">
        <v>95.739000000000004</v>
      </c>
      <c r="FE29">
        <v>34134</v>
      </c>
      <c r="FF29">
        <v>96.563000000000002</v>
      </c>
      <c r="FG29">
        <v>4583</v>
      </c>
      <c r="FH29">
        <v>5355</v>
      </c>
      <c r="FI29">
        <v>5896</v>
      </c>
      <c r="FJ29">
        <v>6365</v>
      </c>
      <c r="FK29">
        <v>6747</v>
      </c>
      <c r="FL29">
        <v>7091</v>
      </c>
      <c r="FM29">
        <v>7417</v>
      </c>
      <c r="FN29">
        <v>7719</v>
      </c>
      <c r="FO29">
        <v>8003</v>
      </c>
      <c r="FP29">
        <v>8280</v>
      </c>
      <c r="FQ29">
        <v>8558</v>
      </c>
      <c r="FR29">
        <v>96.302000000000007</v>
      </c>
      <c r="FS29">
        <v>95.515000000000001</v>
      </c>
      <c r="FT29">
        <v>94.753</v>
      </c>
      <c r="FU29">
        <v>94.066999999999993</v>
      </c>
      <c r="FV29">
        <v>93.403999999999996</v>
      </c>
      <c r="FW29">
        <v>92.796000000000006</v>
      </c>
      <c r="FX29">
        <v>92.308999999999997</v>
      </c>
      <c r="FY29">
        <v>91.843999999999994</v>
      </c>
      <c r="FZ29">
        <v>91.4</v>
      </c>
      <c r="GA29">
        <v>90.984999999999999</v>
      </c>
      <c r="GB29">
        <v>90.599000000000004</v>
      </c>
      <c r="GC29">
        <v>4531</v>
      </c>
      <c r="GD29">
        <v>5319</v>
      </c>
      <c r="GE29">
        <v>5882</v>
      </c>
      <c r="GF29">
        <v>6374</v>
      </c>
      <c r="GG29">
        <v>6778</v>
      </c>
      <c r="GH29">
        <v>7145</v>
      </c>
      <c r="GI29">
        <v>7493</v>
      </c>
      <c r="GJ29">
        <v>7823</v>
      </c>
      <c r="GK29">
        <v>8141</v>
      </c>
      <c r="GL29">
        <v>8456</v>
      </c>
      <c r="GM29">
        <v>8771</v>
      </c>
      <c r="GN29">
        <v>95.22</v>
      </c>
      <c r="GO29">
        <v>94.864000000000004</v>
      </c>
      <c r="GP29">
        <v>94.528000000000006</v>
      </c>
      <c r="GQ29">
        <v>94.191999999999993</v>
      </c>
      <c r="GR29">
        <v>93.832999999999998</v>
      </c>
      <c r="GS29">
        <v>93.495999999999995</v>
      </c>
      <c r="GT29">
        <v>93.254999999999995</v>
      </c>
      <c r="GU29">
        <v>93.081000000000003</v>
      </c>
      <c r="GV29">
        <v>92.981999999999999</v>
      </c>
      <c r="GW29">
        <v>92.918000000000006</v>
      </c>
      <c r="GX29">
        <v>92.858999999999995</v>
      </c>
      <c r="GY29">
        <v>35420</v>
      </c>
      <c r="GZ29">
        <v>0</v>
      </c>
      <c r="HA29">
        <v>14400</v>
      </c>
      <c r="HB29">
        <v>21020</v>
      </c>
      <c r="HC29">
        <v>14400</v>
      </c>
      <c r="HD29">
        <v>0</v>
      </c>
      <c r="HE29">
        <v>21020</v>
      </c>
      <c r="HF29">
        <v>0</v>
      </c>
      <c r="HG29">
        <v>34144</v>
      </c>
      <c r="HH29">
        <v>13</v>
      </c>
      <c r="HI29">
        <v>34137</v>
      </c>
      <c r="HJ29">
        <v>20</v>
      </c>
      <c r="HK29">
        <v>34137</v>
      </c>
      <c r="HL29">
        <v>0</v>
      </c>
      <c r="HM29">
        <v>7</v>
      </c>
      <c r="HN29">
        <v>13</v>
      </c>
      <c r="HO29">
        <v>4759</v>
      </c>
      <c r="HP29">
        <v>0</v>
      </c>
      <c r="HQ29">
        <v>4391</v>
      </c>
      <c r="HR29">
        <v>368</v>
      </c>
      <c r="HS29">
        <v>4391</v>
      </c>
      <c r="HT29">
        <v>0</v>
      </c>
      <c r="HU29">
        <v>368</v>
      </c>
      <c r="HV29">
        <v>0</v>
      </c>
      <c r="HW29">
        <v>5607</v>
      </c>
      <c r="HX29">
        <v>0</v>
      </c>
      <c r="HY29">
        <v>5073</v>
      </c>
      <c r="HZ29">
        <v>534</v>
      </c>
      <c r="IA29">
        <v>5073</v>
      </c>
      <c r="IB29">
        <v>0</v>
      </c>
      <c r="IC29">
        <v>534</v>
      </c>
      <c r="ID29">
        <v>0</v>
      </c>
      <c r="IE29">
        <v>6223</v>
      </c>
      <c r="IF29">
        <v>0</v>
      </c>
      <c r="IG29">
        <v>5524</v>
      </c>
      <c r="IH29">
        <v>699</v>
      </c>
      <c r="II29">
        <v>5524</v>
      </c>
      <c r="IJ29">
        <v>0</v>
      </c>
      <c r="IK29">
        <v>699</v>
      </c>
      <c r="IL29">
        <v>0</v>
      </c>
      <c r="IM29">
        <v>6767</v>
      </c>
      <c r="IN29">
        <v>0</v>
      </c>
      <c r="IO29">
        <v>5903</v>
      </c>
      <c r="IP29">
        <v>864</v>
      </c>
      <c r="IQ29">
        <v>5903</v>
      </c>
      <c r="IR29">
        <v>0</v>
      </c>
      <c r="IS29">
        <v>864</v>
      </c>
      <c r="IT29">
        <v>0</v>
      </c>
      <c r="IU29">
        <v>7224</v>
      </c>
      <c r="IV29">
        <v>0</v>
      </c>
      <c r="IW29">
        <v>6195</v>
      </c>
      <c r="IX29">
        <v>1029</v>
      </c>
      <c r="IY29">
        <v>6195</v>
      </c>
      <c r="IZ29">
        <v>0</v>
      </c>
      <c r="JA29">
        <v>1029</v>
      </c>
      <c r="JB29">
        <v>0</v>
      </c>
      <c r="JC29">
        <v>7642</v>
      </c>
      <c r="JD29">
        <v>0</v>
      </c>
      <c r="JE29">
        <v>6450</v>
      </c>
      <c r="JF29">
        <v>1192</v>
      </c>
      <c r="JG29">
        <v>6450</v>
      </c>
      <c r="JH29">
        <v>0</v>
      </c>
      <c r="JI29">
        <v>1192</v>
      </c>
      <c r="JJ29">
        <v>0</v>
      </c>
      <c r="JK29">
        <v>8035</v>
      </c>
      <c r="JL29">
        <v>0</v>
      </c>
      <c r="JM29">
        <v>6681</v>
      </c>
      <c r="JN29">
        <v>1354</v>
      </c>
      <c r="JO29">
        <v>6681</v>
      </c>
      <c r="JP29">
        <v>0</v>
      </c>
      <c r="JQ29">
        <v>1354</v>
      </c>
      <c r="JR29">
        <v>0</v>
      </c>
      <c r="JS29">
        <v>8405</v>
      </c>
      <c r="JT29">
        <v>0</v>
      </c>
      <c r="JU29">
        <v>6897</v>
      </c>
      <c r="JV29">
        <v>1508</v>
      </c>
      <c r="JW29">
        <v>6897</v>
      </c>
      <c r="JX29">
        <v>0</v>
      </c>
      <c r="JY29">
        <v>1508</v>
      </c>
      <c r="JZ29">
        <v>0</v>
      </c>
      <c r="KA29">
        <v>8756</v>
      </c>
      <c r="KB29">
        <v>0</v>
      </c>
      <c r="KC29">
        <v>7109</v>
      </c>
      <c r="KD29">
        <v>1647</v>
      </c>
      <c r="KE29">
        <v>7109</v>
      </c>
      <c r="KF29">
        <v>0</v>
      </c>
      <c r="KG29">
        <v>1647</v>
      </c>
      <c r="KH29">
        <v>0</v>
      </c>
      <c r="KI29">
        <v>9101</v>
      </c>
      <c r="KJ29">
        <v>0</v>
      </c>
      <c r="KK29">
        <v>7319</v>
      </c>
      <c r="KL29">
        <v>1782</v>
      </c>
      <c r="KM29">
        <v>7319</v>
      </c>
      <c r="KN29">
        <v>0</v>
      </c>
      <c r="KO29">
        <v>1782</v>
      </c>
      <c r="KP29">
        <v>0</v>
      </c>
      <c r="KQ29">
        <v>9446</v>
      </c>
      <c r="KR29">
        <v>0</v>
      </c>
      <c r="KS29">
        <v>7529</v>
      </c>
      <c r="KT29">
        <v>1917</v>
      </c>
      <c r="KU29">
        <v>7529</v>
      </c>
      <c r="KV29">
        <v>0</v>
      </c>
      <c r="KW29">
        <v>1917</v>
      </c>
      <c r="KX29">
        <v>0</v>
      </c>
      <c r="KY29">
        <v>4759</v>
      </c>
      <c r="KZ29">
        <v>0</v>
      </c>
      <c r="LA29">
        <v>4407</v>
      </c>
      <c r="LB29">
        <v>352</v>
      </c>
      <c r="LC29">
        <v>4407</v>
      </c>
      <c r="LD29">
        <v>0</v>
      </c>
      <c r="LE29">
        <v>352</v>
      </c>
      <c r="LF29">
        <v>0</v>
      </c>
      <c r="LG29">
        <v>5607</v>
      </c>
      <c r="LH29">
        <v>0</v>
      </c>
      <c r="LI29">
        <v>5104</v>
      </c>
      <c r="LJ29">
        <v>503</v>
      </c>
      <c r="LK29">
        <v>5104</v>
      </c>
      <c r="LL29">
        <v>0</v>
      </c>
      <c r="LM29">
        <v>503</v>
      </c>
      <c r="LN29">
        <v>0</v>
      </c>
      <c r="LO29">
        <v>6223</v>
      </c>
      <c r="LP29">
        <v>0</v>
      </c>
      <c r="LQ29">
        <v>5570</v>
      </c>
      <c r="LR29">
        <v>653</v>
      </c>
      <c r="LS29">
        <v>5570</v>
      </c>
      <c r="LT29">
        <v>0</v>
      </c>
      <c r="LU29">
        <v>653</v>
      </c>
      <c r="LV29">
        <v>0</v>
      </c>
      <c r="LW29">
        <v>6767</v>
      </c>
      <c r="LX29">
        <v>0</v>
      </c>
      <c r="LY29">
        <v>5964</v>
      </c>
      <c r="LZ29">
        <v>803</v>
      </c>
      <c r="MA29">
        <v>5964</v>
      </c>
      <c r="MB29">
        <v>0</v>
      </c>
      <c r="MC29">
        <v>803</v>
      </c>
      <c r="MD29">
        <v>0</v>
      </c>
      <c r="ME29">
        <v>7224</v>
      </c>
      <c r="MF29">
        <v>0</v>
      </c>
      <c r="MG29">
        <v>6271</v>
      </c>
      <c r="MH29">
        <v>953</v>
      </c>
      <c r="MI29">
        <v>6271</v>
      </c>
      <c r="MJ29">
        <v>0</v>
      </c>
      <c r="MK29">
        <v>953</v>
      </c>
      <c r="ML29">
        <v>0</v>
      </c>
      <c r="MM29">
        <v>7642</v>
      </c>
      <c r="MN29">
        <v>0</v>
      </c>
      <c r="MO29">
        <v>6541</v>
      </c>
      <c r="MP29">
        <v>1101</v>
      </c>
      <c r="MQ29">
        <v>6541</v>
      </c>
      <c r="MR29">
        <v>0</v>
      </c>
      <c r="MS29">
        <v>1101</v>
      </c>
      <c r="MT29">
        <v>0</v>
      </c>
      <c r="MU29">
        <v>8035</v>
      </c>
      <c r="MV29">
        <v>0</v>
      </c>
      <c r="MW29">
        <v>6799</v>
      </c>
      <c r="MX29">
        <v>1236</v>
      </c>
      <c r="MY29">
        <v>6799</v>
      </c>
      <c r="MZ29">
        <v>0</v>
      </c>
      <c r="NA29">
        <v>1236</v>
      </c>
      <c r="NB29">
        <v>0</v>
      </c>
      <c r="NC29">
        <v>8405</v>
      </c>
      <c r="ND29">
        <v>0</v>
      </c>
      <c r="NE29">
        <v>7034</v>
      </c>
      <c r="NF29">
        <v>1371</v>
      </c>
      <c r="NG29">
        <v>7034</v>
      </c>
      <c r="NH29">
        <v>0</v>
      </c>
      <c r="NI29">
        <v>1371</v>
      </c>
      <c r="NJ29">
        <v>0</v>
      </c>
      <c r="NK29">
        <v>8756</v>
      </c>
      <c r="NL29">
        <v>0</v>
      </c>
      <c r="NM29">
        <v>7250</v>
      </c>
      <c r="NN29">
        <v>1506</v>
      </c>
      <c r="NO29">
        <v>7250</v>
      </c>
      <c r="NP29">
        <v>0</v>
      </c>
      <c r="NQ29">
        <v>1506</v>
      </c>
      <c r="NR29">
        <v>0</v>
      </c>
      <c r="NS29">
        <v>9101</v>
      </c>
      <c r="NT29">
        <v>0</v>
      </c>
      <c r="NU29">
        <v>7460</v>
      </c>
      <c r="NV29">
        <v>1641</v>
      </c>
      <c r="NW29">
        <v>7460</v>
      </c>
      <c r="NX29">
        <v>0</v>
      </c>
      <c r="NY29">
        <v>1641</v>
      </c>
      <c r="NZ29">
        <v>0</v>
      </c>
      <c r="OA29">
        <v>9446</v>
      </c>
      <c r="OB29">
        <v>0</v>
      </c>
      <c r="OC29">
        <v>7670</v>
      </c>
      <c r="OD29">
        <v>1776</v>
      </c>
      <c r="OE29">
        <v>7670</v>
      </c>
      <c r="OF29">
        <v>0</v>
      </c>
      <c r="OG29">
        <v>1776</v>
      </c>
      <c r="OH29">
        <v>0</v>
      </c>
      <c r="OI29">
        <v>4759</v>
      </c>
      <c r="OJ29">
        <v>0</v>
      </c>
      <c r="OK29">
        <v>4304</v>
      </c>
      <c r="OL29">
        <v>455</v>
      </c>
      <c r="OM29">
        <v>4304</v>
      </c>
      <c r="ON29">
        <v>0</v>
      </c>
      <c r="OO29">
        <v>455</v>
      </c>
      <c r="OP29">
        <v>0</v>
      </c>
      <c r="OQ29">
        <v>5607</v>
      </c>
      <c r="OR29">
        <v>0</v>
      </c>
      <c r="OS29">
        <v>5031</v>
      </c>
      <c r="OT29">
        <v>576</v>
      </c>
      <c r="OU29">
        <v>5031</v>
      </c>
      <c r="OV29">
        <v>0</v>
      </c>
      <c r="OW29">
        <v>576</v>
      </c>
      <c r="OX29">
        <v>0</v>
      </c>
      <c r="OY29">
        <v>6223</v>
      </c>
      <c r="OZ29">
        <v>0</v>
      </c>
      <c r="PA29">
        <v>5542</v>
      </c>
      <c r="PB29">
        <v>681</v>
      </c>
      <c r="PC29">
        <v>5542</v>
      </c>
      <c r="PD29">
        <v>0</v>
      </c>
      <c r="PE29">
        <v>681</v>
      </c>
      <c r="PF29">
        <v>0</v>
      </c>
      <c r="PG29">
        <v>6767</v>
      </c>
      <c r="PH29">
        <v>0</v>
      </c>
      <c r="PI29">
        <v>5981</v>
      </c>
      <c r="PJ29">
        <v>786</v>
      </c>
      <c r="PK29">
        <v>5981</v>
      </c>
      <c r="PL29">
        <v>0</v>
      </c>
      <c r="PM29">
        <v>786</v>
      </c>
      <c r="PN29">
        <v>0</v>
      </c>
      <c r="PO29">
        <v>7224</v>
      </c>
      <c r="PP29">
        <v>0</v>
      </c>
      <c r="PQ29">
        <v>6333</v>
      </c>
      <c r="PR29">
        <v>891</v>
      </c>
      <c r="PS29">
        <v>6333</v>
      </c>
      <c r="PT29">
        <v>0</v>
      </c>
      <c r="PU29">
        <v>891</v>
      </c>
      <c r="PV29">
        <v>0</v>
      </c>
      <c r="PW29">
        <v>7642</v>
      </c>
      <c r="PX29">
        <v>0</v>
      </c>
      <c r="PY29">
        <v>6648</v>
      </c>
      <c r="PZ29">
        <v>994</v>
      </c>
      <c r="QA29">
        <v>6648</v>
      </c>
      <c r="QB29">
        <v>0</v>
      </c>
      <c r="QC29">
        <v>994</v>
      </c>
      <c r="QD29">
        <v>0</v>
      </c>
      <c r="QE29">
        <v>8035</v>
      </c>
      <c r="QF29">
        <v>0</v>
      </c>
      <c r="QG29">
        <v>6951</v>
      </c>
      <c r="QH29">
        <v>1084</v>
      </c>
      <c r="QI29">
        <v>6951</v>
      </c>
      <c r="QJ29">
        <v>0</v>
      </c>
      <c r="QK29">
        <v>1084</v>
      </c>
      <c r="QL29">
        <v>0</v>
      </c>
      <c r="QM29">
        <v>8405</v>
      </c>
      <c r="QN29">
        <v>0</v>
      </c>
      <c r="QO29">
        <v>7242</v>
      </c>
      <c r="QP29">
        <v>1163</v>
      </c>
      <c r="QQ29">
        <v>7242</v>
      </c>
      <c r="QR29">
        <v>0</v>
      </c>
      <c r="QS29">
        <v>1163</v>
      </c>
      <c r="QT29">
        <v>0</v>
      </c>
      <c r="QU29">
        <v>8756</v>
      </c>
      <c r="QV29">
        <v>0</v>
      </c>
      <c r="QW29">
        <v>7527</v>
      </c>
      <c r="QX29">
        <v>1229</v>
      </c>
      <c r="QY29">
        <v>7527</v>
      </c>
      <c r="QZ29">
        <v>0</v>
      </c>
      <c r="RA29">
        <v>1229</v>
      </c>
      <c r="RB29">
        <v>0</v>
      </c>
      <c r="RC29">
        <v>9101</v>
      </c>
      <c r="RD29">
        <v>0</v>
      </c>
      <c r="RE29">
        <v>7812</v>
      </c>
      <c r="RF29">
        <v>1289</v>
      </c>
      <c r="RG29">
        <v>7812</v>
      </c>
      <c r="RH29">
        <v>0</v>
      </c>
      <c r="RI29">
        <v>1289</v>
      </c>
      <c r="RJ29">
        <v>0</v>
      </c>
      <c r="RK29">
        <v>9446</v>
      </c>
      <c r="RL29">
        <v>0</v>
      </c>
      <c r="RM29">
        <v>8097</v>
      </c>
      <c r="RN29">
        <v>1349</v>
      </c>
      <c r="RO29">
        <v>8097</v>
      </c>
      <c r="RP29">
        <v>0</v>
      </c>
      <c r="RQ29">
        <v>1349</v>
      </c>
      <c r="RR29">
        <v>0</v>
      </c>
      <c r="RS29">
        <v>34144</v>
      </c>
      <c r="RT29">
        <v>0</v>
      </c>
      <c r="RU29">
        <v>13707</v>
      </c>
      <c r="RV29">
        <v>4</v>
      </c>
      <c r="RW29">
        <v>13707</v>
      </c>
      <c r="RX29">
        <v>0</v>
      </c>
      <c r="RY29">
        <v>4</v>
      </c>
      <c r="RZ29">
        <v>0</v>
      </c>
      <c r="SA29">
        <v>13711</v>
      </c>
      <c r="SB29">
        <v>4759</v>
      </c>
      <c r="SC29">
        <v>0</v>
      </c>
      <c r="SD29">
        <v>4391</v>
      </c>
      <c r="SE29">
        <v>352</v>
      </c>
      <c r="SF29">
        <v>4391</v>
      </c>
      <c r="SG29">
        <v>0</v>
      </c>
      <c r="SH29">
        <v>352</v>
      </c>
      <c r="SI29">
        <v>0</v>
      </c>
      <c r="SJ29">
        <v>4743</v>
      </c>
      <c r="SK29">
        <v>5607</v>
      </c>
      <c r="SL29">
        <v>0</v>
      </c>
      <c r="SM29">
        <v>5073</v>
      </c>
      <c r="SN29">
        <v>503</v>
      </c>
      <c r="SO29">
        <v>5073</v>
      </c>
      <c r="SP29">
        <v>0</v>
      </c>
      <c r="SQ29">
        <v>503</v>
      </c>
      <c r="SR29">
        <v>0</v>
      </c>
      <c r="SS29">
        <v>5576</v>
      </c>
      <c r="ST29">
        <v>6223</v>
      </c>
      <c r="SU29">
        <v>0</v>
      </c>
      <c r="SV29">
        <v>5524</v>
      </c>
      <c r="SW29">
        <v>653</v>
      </c>
      <c r="SX29">
        <v>5524</v>
      </c>
      <c r="SY29">
        <v>0</v>
      </c>
      <c r="SZ29">
        <v>653</v>
      </c>
      <c r="TA29">
        <v>0</v>
      </c>
      <c r="TB29">
        <v>6177</v>
      </c>
      <c r="TC29">
        <v>6767</v>
      </c>
      <c r="TD29">
        <v>0</v>
      </c>
      <c r="TE29">
        <v>5903</v>
      </c>
      <c r="TF29">
        <v>803</v>
      </c>
      <c r="TG29">
        <v>5903</v>
      </c>
      <c r="TH29">
        <v>0</v>
      </c>
      <c r="TI29">
        <v>803</v>
      </c>
      <c r="TJ29">
        <v>0</v>
      </c>
      <c r="TK29">
        <v>6706</v>
      </c>
      <c r="TL29">
        <v>7224</v>
      </c>
      <c r="TM29">
        <v>0</v>
      </c>
      <c r="TN29">
        <v>6195</v>
      </c>
      <c r="TO29">
        <v>953</v>
      </c>
      <c r="TP29">
        <v>6195</v>
      </c>
      <c r="TQ29">
        <v>0</v>
      </c>
      <c r="TR29">
        <v>953</v>
      </c>
      <c r="TS29">
        <v>0</v>
      </c>
      <c r="TT29">
        <v>7148</v>
      </c>
      <c r="TU29">
        <v>7642</v>
      </c>
      <c r="TV29">
        <v>0</v>
      </c>
      <c r="TW29">
        <v>6450</v>
      </c>
      <c r="TX29">
        <v>1101</v>
      </c>
      <c r="TY29">
        <v>6450</v>
      </c>
      <c r="TZ29">
        <v>0</v>
      </c>
      <c r="UA29">
        <v>1101</v>
      </c>
      <c r="UB29">
        <v>0</v>
      </c>
      <c r="UC29">
        <v>7551</v>
      </c>
      <c r="UD29">
        <v>8035</v>
      </c>
      <c r="UE29">
        <v>0</v>
      </c>
      <c r="UF29">
        <v>6681</v>
      </c>
      <c r="UG29">
        <v>1236</v>
      </c>
      <c r="UH29">
        <v>6681</v>
      </c>
      <c r="UI29">
        <v>0</v>
      </c>
      <c r="UJ29">
        <v>1236</v>
      </c>
      <c r="UK29">
        <v>0</v>
      </c>
      <c r="UL29">
        <v>7917</v>
      </c>
      <c r="UM29">
        <v>8405</v>
      </c>
      <c r="UN29">
        <v>0</v>
      </c>
      <c r="UO29">
        <v>6897</v>
      </c>
      <c r="UP29">
        <v>1371</v>
      </c>
      <c r="UQ29">
        <v>6897</v>
      </c>
      <c r="UR29">
        <v>0</v>
      </c>
      <c r="US29">
        <v>1371</v>
      </c>
      <c r="UT29">
        <v>0</v>
      </c>
      <c r="UU29">
        <v>8268</v>
      </c>
      <c r="UV29">
        <v>8756</v>
      </c>
      <c r="UW29">
        <v>0</v>
      </c>
      <c r="UX29">
        <v>7098</v>
      </c>
      <c r="UY29">
        <v>1495</v>
      </c>
      <c r="UZ29">
        <v>7098</v>
      </c>
      <c r="VA29">
        <v>0</v>
      </c>
      <c r="VB29">
        <v>1495</v>
      </c>
      <c r="VC29">
        <v>0</v>
      </c>
      <c r="VD29">
        <v>8593</v>
      </c>
      <c r="VE29">
        <v>9101</v>
      </c>
      <c r="VF29">
        <v>0</v>
      </c>
      <c r="VG29">
        <v>7293</v>
      </c>
      <c r="VH29">
        <v>1615</v>
      </c>
      <c r="VI29">
        <v>7293</v>
      </c>
      <c r="VJ29">
        <v>0</v>
      </c>
      <c r="VK29">
        <v>1615</v>
      </c>
      <c r="VL29">
        <v>0</v>
      </c>
      <c r="VM29">
        <v>8908</v>
      </c>
      <c r="VN29">
        <v>9446</v>
      </c>
      <c r="VO29">
        <v>0</v>
      </c>
      <c r="VP29">
        <v>7488</v>
      </c>
      <c r="VQ29">
        <v>1735</v>
      </c>
      <c r="VR29">
        <v>7488</v>
      </c>
      <c r="VS29">
        <v>0</v>
      </c>
      <c r="VT29">
        <v>1735</v>
      </c>
      <c r="VU29">
        <v>0</v>
      </c>
      <c r="VV29">
        <v>9223</v>
      </c>
      <c r="VW29">
        <v>4759</v>
      </c>
      <c r="VX29">
        <v>0</v>
      </c>
      <c r="VY29">
        <v>4225</v>
      </c>
      <c r="VZ29">
        <v>289</v>
      </c>
      <c r="WA29">
        <v>4225</v>
      </c>
      <c r="WB29">
        <v>0</v>
      </c>
      <c r="WC29">
        <v>289</v>
      </c>
      <c r="WD29">
        <v>0</v>
      </c>
      <c r="WE29">
        <v>4514</v>
      </c>
      <c r="WF29">
        <v>5607</v>
      </c>
      <c r="WG29">
        <v>0</v>
      </c>
      <c r="WH29">
        <v>4862</v>
      </c>
      <c r="WI29">
        <v>365</v>
      </c>
      <c r="WJ29">
        <v>4862</v>
      </c>
      <c r="WK29">
        <v>0</v>
      </c>
      <c r="WL29">
        <v>365</v>
      </c>
      <c r="WM29">
        <v>0</v>
      </c>
      <c r="WN29">
        <v>5227</v>
      </c>
      <c r="WO29">
        <v>6223</v>
      </c>
      <c r="WP29">
        <v>0</v>
      </c>
      <c r="WQ29">
        <v>5283</v>
      </c>
      <c r="WR29">
        <v>440</v>
      </c>
      <c r="WS29">
        <v>5283</v>
      </c>
      <c r="WT29">
        <v>0</v>
      </c>
      <c r="WU29">
        <v>440</v>
      </c>
      <c r="WV29">
        <v>0</v>
      </c>
      <c r="WW29">
        <v>5723</v>
      </c>
      <c r="WX29">
        <v>6767</v>
      </c>
      <c r="WY29">
        <v>0</v>
      </c>
      <c r="WZ29">
        <v>5632</v>
      </c>
      <c r="XA29">
        <v>515</v>
      </c>
      <c r="XB29">
        <v>5632</v>
      </c>
      <c r="XC29">
        <v>0</v>
      </c>
      <c r="XD29">
        <v>515</v>
      </c>
      <c r="XE29">
        <v>0</v>
      </c>
      <c r="XF29">
        <v>6147</v>
      </c>
      <c r="XG29">
        <v>7224</v>
      </c>
      <c r="XH29">
        <v>0</v>
      </c>
      <c r="XI29">
        <v>5894</v>
      </c>
      <c r="XJ29">
        <v>590</v>
      </c>
      <c r="XK29">
        <v>5894</v>
      </c>
      <c r="XL29">
        <v>0</v>
      </c>
      <c r="XM29">
        <v>590</v>
      </c>
      <c r="XN29">
        <v>0</v>
      </c>
      <c r="XO29">
        <v>6484</v>
      </c>
      <c r="XP29">
        <v>7642</v>
      </c>
      <c r="XQ29">
        <v>0</v>
      </c>
      <c r="XR29">
        <v>6119</v>
      </c>
      <c r="XS29">
        <v>663</v>
      </c>
      <c r="XT29">
        <v>6119</v>
      </c>
      <c r="XU29">
        <v>0</v>
      </c>
      <c r="XV29">
        <v>663</v>
      </c>
      <c r="XW29">
        <v>0</v>
      </c>
      <c r="XX29">
        <v>6782</v>
      </c>
      <c r="XY29">
        <v>8035</v>
      </c>
      <c r="XZ29">
        <v>0</v>
      </c>
      <c r="YA29">
        <v>6320</v>
      </c>
      <c r="YB29">
        <v>723</v>
      </c>
      <c r="YC29">
        <v>6320</v>
      </c>
      <c r="YD29">
        <v>0</v>
      </c>
      <c r="YE29">
        <v>723</v>
      </c>
      <c r="YF29">
        <v>0</v>
      </c>
      <c r="YG29">
        <v>7043</v>
      </c>
      <c r="YH29">
        <v>8405</v>
      </c>
      <c r="YI29">
        <v>0</v>
      </c>
      <c r="YJ29">
        <v>6506</v>
      </c>
      <c r="YK29">
        <v>772</v>
      </c>
      <c r="YL29">
        <v>6506</v>
      </c>
      <c r="YM29">
        <v>0</v>
      </c>
      <c r="YN29">
        <v>772</v>
      </c>
      <c r="YO29">
        <v>0</v>
      </c>
      <c r="YP29">
        <v>7278</v>
      </c>
      <c r="YQ29">
        <v>8756</v>
      </c>
      <c r="YR29">
        <v>0</v>
      </c>
      <c r="YS29">
        <v>6686</v>
      </c>
      <c r="YT29">
        <v>806</v>
      </c>
      <c r="YU29">
        <v>6686</v>
      </c>
      <c r="YV29">
        <v>0</v>
      </c>
      <c r="YW29">
        <v>806</v>
      </c>
      <c r="YX29">
        <v>0</v>
      </c>
      <c r="YY29">
        <v>7492</v>
      </c>
      <c r="YZ29">
        <v>9101</v>
      </c>
      <c r="ZA29">
        <v>0</v>
      </c>
      <c r="ZB29">
        <v>6866</v>
      </c>
      <c r="ZC29">
        <v>836</v>
      </c>
      <c r="ZD29">
        <v>6866</v>
      </c>
      <c r="ZE29">
        <v>0</v>
      </c>
      <c r="ZF29">
        <v>836</v>
      </c>
      <c r="ZG29">
        <v>0</v>
      </c>
      <c r="ZH29">
        <v>7702</v>
      </c>
      <c r="ZI29">
        <v>9446</v>
      </c>
      <c r="ZJ29">
        <v>0</v>
      </c>
      <c r="ZK29">
        <v>7046</v>
      </c>
      <c r="ZL29">
        <v>866</v>
      </c>
      <c r="ZM29">
        <v>7046</v>
      </c>
      <c r="ZN29">
        <v>0</v>
      </c>
      <c r="ZO29">
        <v>866</v>
      </c>
      <c r="ZP29">
        <v>0</v>
      </c>
      <c r="ZQ29">
        <v>7912</v>
      </c>
      <c r="ZR29">
        <v>96.397999999999996</v>
      </c>
      <c r="ZS29">
        <v>0</v>
      </c>
      <c r="ZT29">
        <v>95.188000000000002</v>
      </c>
      <c r="ZU29">
        <v>1.9E-2</v>
      </c>
      <c r="ZV29">
        <v>96.397999999999996</v>
      </c>
      <c r="ZW29">
        <v>38.71</v>
      </c>
      <c r="ZX29">
        <v>95.188000000000002</v>
      </c>
      <c r="ZY29">
        <v>0</v>
      </c>
      <c r="ZZ29">
        <v>1.9E-2</v>
      </c>
      <c r="AAA29">
        <v>0</v>
      </c>
      <c r="AAB29">
        <v>100</v>
      </c>
      <c r="AAC29">
        <v>0</v>
      </c>
      <c r="AAD29">
        <v>100</v>
      </c>
      <c r="AAE29">
        <v>95.652000000000001</v>
      </c>
      <c r="AAF29">
        <v>100</v>
      </c>
      <c r="AAG29">
        <v>99.664000000000001</v>
      </c>
      <c r="AAH29">
        <v>100</v>
      </c>
      <c r="AAI29">
        <v>0</v>
      </c>
      <c r="AAJ29">
        <v>95.652000000000001</v>
      </c>
      <c r="AAK29">
        <v>0</v>
      </c>
      <c r="AAL29">
        <v>100</v>
      </c>
      <c r="AAM29">
        <v>0</v>
      </c>
      <c r="AAN29">
        <v>100</v>
      </c>
      <c r="AAO29">
        <v>94.194999999999993</v>
      </c>
      <c r="AAP29">
        <v>100</v>
      </c>
      <c r="AAQ29">
        <v>99.447000000000003</v>
      </c>
      <c r="AAR29">
        <v>100</v>
      </c>
      <c r="AAS29">
        <v>0</v>
      </c>
      <c r="AAT29">
        <v>94.194999999999993</v>
      </c>
      <c r="AAU29">
        <v>0</v>
      </c>
      <c r="AAV29">
        <v>100</v>
      </c>
      <c r="AAW29">
        <v>0</v>
      </c>
      <c r="AAX29">
        <v>100</v>
      </c>
      <c r="AAY29">
        <v>93.418999999999997</v>
      </c>
      <c r="AAZ29">
        <v>100</v>
      </c>
      <c r="ABA29">
        <v>99.260999999999996</v>
      </c>
      <c r="ABB29">
        <v>100</v>
      </c>
      <c r="ABC29">
        <v>0</v>
      </c>
      <c r="ABD29">
        <v>93.418999999999997</v>
      </c>
      <c r="ABE29">
        <v>0</v>
      </c>
      <c r="ABF29">
        <v>100</v>
      </c>
      <c r="ABG29">
        <v>0</v>
      </c>
      <c r="ABH29">
        <v>100</v>
      </c>
      <c r="ABI29">
        <v>92.94</v>
      </c>
      <c r="ABJ29">
        <v>100</v>
      </c>
      <c r="ABK29">
        <v>99.099000000000004</v>
      </c>
      <c r="ABL29">
        <v>100</v>
      </c>
      <c r="ABM29">
        <v>0</v>
      </c>
      <c r="ABN29">
        <v>92.94</v>
      </c>
      <c r="ABO29">
        <v>0</v>
      </c>
      <c r="ABP29">
        <v>100</v>
      </c>
      <c r="ABQ29">
        <v>0</v>
      </c>
      <c r="ABR29">
        <v>100</v>
      </c>
      <c r="ABS29">
        <v>92.614000000000004</v>
      </c>
      <c r="ABT29">
        <v>100</v>
      </c>
      <c r="ABU29">
        <v>98.947999999999993</v>
      </c>
      <c r="ABV29">
        <v>100</v>
      </c>
      <c r="ABW29">
        <v>0</v>
      </c>
      <c r="ABX29">
        <v>92.614000000000004</v>
      </c>
      <c r="ABY29">
        <v>0</v>
      </c>
      <c r="ABZ29">
        <v>100</v>
      </c>
      <c r="ACA29">
        <v>0</v>
      </c>
      <c r="ACB29">
        <v>100</v>
      </c>
      <c r="ACC29">
        <v>92.366</v>
      </c>
      <c r="ACD29">
        <v>100</v>
      </c>
      <c r="ACE29">
        <v>98.808999999999997</v>
      </c>
      <c r="ACF29">
        <v>100</v>
      </c>
      <c r="ACG29">
        <v>0</v>
      </c>
      <c r="ACH29">
        <v>92.366</v>
      </c>
      <c r="ACI29">
        <v>0</v>
      </c>
      <c r="ACJ29">
        <v>100</v>
      </c>
      <c r="ACK29">
        <v>0</v>
      </c>
      <c r="ACL29">
        <v>100</v>
      </c>
      <c r="ACM29">
        <v>91.284999999999997</v>
      </c>
      <c r="ACN29">
        <v>100</v>
      </c>
      <c r="ACO29">
        <v>98.531000000000006</v>
      </c>
      <c r="ACP29">
        <v>100</v>
      </c>
      <c r="ACQ29">
        <v>0</v>
      </c>
      <c r="ACR29">
        <v>91.284999999999997</v>
      </c>
      <c r="ACS29">
        <v>0</v>
      </c>
      <c r="ACT29">
        <v>100</v>
      </c>
      <c r="ACU29">
        <v>0</v>
      </c>
      <c r="ACV29">
        <v>100</v>
      </c>
      <c r="ACW29">
        <v>90.915000000000006</v>
      </c>
      <c r="ACX29">
        <v>100</v>
      </c>
      <c r="ACY29">
        <v>98.37</v>
      </c>
      <c r="ACZ29">
        <v>100</v>
      </c>
      <c r="ADA29">
        <v>0</v>
      </c>
      <c r="ADB29">
        <v>90.915000000000006</v>
      </c>
      <c r="ADC29">
        <v>0</v>
      </c>
      <c r="ADD29">
        <v>100</v>
      </c>
      <c r="ADE29">
        <v>0</v>
      </c>
      <c r="ADF29">
        <v>99.844999999999999</v>
      </c>
      <c r="ADG29">
        <v>90.771000000000001</v>
      </c>
      <c r="ADH29">
        <v>100</v>
      </c>
      <c r="ADI29">
        <v>98.138000000000005</v>
      </c>
      <c r="ADJ29">
        <v>99.844999999999999</v>
      </c>
      <c r="ADK29">
        <v>0</v>
      </c>
      <c r="ADL29">
        <v>90.771000000000001</v>
      </c>
      <c r="ADM29">
        <v>0</v>
      </c>
      <c r="ADN29">
        <v>100</v>
      </c>
      <c r="ADO29">
        <v>0</v>
      </c>
      <c r="ADP29">
        <v>99.644999999999996</v>
      </c>
      <c r="ADQ29">
        <v>90.629000000000005</v>
      </c>
      <c r="ADR29">
        <v>100</v>
      </c>
      <c r="ADS29">
        <v>97.879000000000005</v>
      </c>
      <c r="ADT29">
        <v>99.644999999999996</v>
      </c>
      <c r="ADU29">
        <v>0</v>
      </c>
      <c r="ADV29">
        <v>90.629000000000005</v>
      </c>
      <c r="ADW29">
        <v>0</v>
      </c>
      <c r="ADX29">
        <v>100</v>
      </c>
      <c r="ADY29">
        <v>0</v>
      </c>
      <c r="ADZ29">
        <v>99.454999999999998</v>
      </c>
      <c r="AEA29">
        <v>90.506</v>
      </c>
      <c r="AEB29">
        <v>100</v>
      </c>
      <c r="AEC29">
        <v>97.638999999999996</v>
      </c>
      <c r="AED29">
        <v>99.454999999999998</v>
      </c>
      <c r="AEE29">
        <v>0</v>
      </c>
      <c r="AEF29">
        <v>90.506</v>
      </c>
      <c r="AEG29">
        <v>0</v>
      </c>
      <c r="AEH29">
        <v>100</v>
      </c>
      <c r="AEI29">
        <v>0</v>
      </c>
      <c r="AEJ29">
        <v>96.22</v>
      </c>
      <c r="AEK29">
        <v>78.533000000000001</v>
      </c>
      <c r="AEL29">
        <v>100</v>
      </c>
      <c r="AEM29">
        <v>94.852000000000004</v>
      </c>
      <c r="AEN29">
        <v>96.22</v>
      </c>
      <c r="AEO29">
        <v>0</v>
      </c>
      <c r="AEP29">
        <v>78.533000000000001</v>
      </c>
      <c r="AEQ29">
        <v>0</v>
      </c>
      <c r="AER29">
        <v>100</v>
      </c>
      <c r="AES29">
        <v>0</v>
      </c>
      <c r="AET29">
        <v>95.840999999999994</v>
      </c>
      <c r="AEU29">
        <v>68.352000000000004</v>
      </c>
      <c r="AEV29">
        <v>100</v>
      </c>
      <c r="AEW29">
        <v>93.222999999999999</v>
      </c>
      <c r="AEX29">
        <v>95.840999999999994</v>
      </c>
      <c r="AEY29">
        <v>0</v>
      </c>
      <c r="AEZ29">
        <v>68.352000000000004</v>
      </c>
      <c r="AFA29">
        <v>0</v>
      </c>
      <c r="AFB29">
        <v>100</v>
      </c>
      <c r="AFC29">
        <v>0</v>
      </c>
      <c r="AFD29">
        <v>95.637</v>
      </c>
      <c r="AFE29">
        <v>62.947000000000003</v>
      </c>
      <c r="AFF29">
        <v>100</v>
      </c>
      <c r="AFG29">
        <v>91.965000000000003</v>
      </c>
      <c r="AFH29">
        <v>95.637</v>
      </c>
      <c r="AFI29">
        <v>0</v>
      </c>
      <c r="AFJ29">
        <v>62.947000000000003</v>
      </c>
      <c r="AFK29">
        <v>0</v>
      </c>
      <c r="AFL29">
        <v>100</v>
      </c>
      <c r="AFM29">
        <v>0</v>
      </c>
      <c r="AFN29">
        <v>95.409000000000006</v>
      </c>
      <c r="AFO29">
        <v>59.606000000000002</v>
      </c>
      <c r="AFP29">
        <v>100</v>
      </c>
      <c r="AFQ29">
        <v>90.837999999999994</v>
      </c>
      <c r="AFR29">
        <v>95.409000000000006</v>
      </c>
      <c r="AFS29">
        <v>0</v>
      </c>
      <c r="AFT29">
        <v>59.606000000000002</v>
      </c>
      <c r="AFU29">
        <v>0</v>
      </c>
      <c r="AFV29">
        <v>100</v>
      </c>
      <c r="AFW29">
        <v>0</v>
      </c>
      <c r="AFX29">
        <v>95.141000000000005</v>
      </c>
      <c r="AFY29">
        <v>57.337000000000003</v>
      </c>
      <c r="AFZ29">
        <v>100</v>
      </c>
      <c r="AGA29">
        <v>89.756</v>
      </c>
      <c r="AGB29">
        <v>95.141000000000005</v>
      </c>
      <c r="AGC29">
        <v>0</v>
      </c>
      <c r="AGD29">
        <v>57.337000000000003</v>
      </c>
      <c r="AGE29">
        <v>0</v>
      </c>
      <c r="AGF29">
        <v>100</v>
      </c>
      <c r="AGG29">
        <v>0</v>
      </c>
      <c r="AGH29">
        <v>94.867999999999995</v>
      </c>
      <c r="AGI29">
        <v>55.621000000000002</v>
      </c>
      <c r="AGJ29">
        <v>100</v>
      </c>
      <c r="AGK29">
        <v>88.745999999999995</v>
      </c>
      <c r="AGL29">
        <v>94.867999999999995</v>
      </c>
      <c r="AGM29">
        <v>0</v>
      </c>
      <c r="AGN29">
        <v>55.621000000000002</v>
      </c>
      <c r="AGO29">
        <v>0</v>
      </c>
      <c r="AGP29">
        <v>100</v>
      </c>
      <c r="AGQ29">
        <v>0</v>
      </c>
      <c r="AGR29">
        <v>94.596999999999994</v>
      </c>
      <c r="AGS29">
        <v>53.396999999999998</v>
      </c>
      <c r="AGT29">
        <v>100</v>
      </c>
      <c r="AGU29">
        <v>87.653999999999996</v>
      </c>
      <c r="AGV29">
        <v>94.596999999999994</v>
      </c>
      <c r="AGW29">
        <v>0</v>
      </c>
      <c r="AGX29">
        <v>53.396999999999998</v>
      </c>
      <c r="AGY29">
        <v>0</v>
      </c>
      <c r="AGZ29">
        <v>100</v>
      </c>
      <c r="AHA29">
        <v>0</v>
      </c>
      <c r="AHB29">
        <v>94.331000000000003</v>
      </c>
      <c r="AHC29">
        <v>51.194000000000003</v>
      </c>
      <c r="AHD29">
        <v>100</v>
      </c>
      <c r="AHE29">
        <v>86.590999999999994</v>
      </c>
      <c r="AHF29">
        <v>94.331000000000003</v>
      </c>
      <c r="AHG29">
        <v>0</v>
      </c>
      <c r="AHH29">
        <v>51.194000000000003</v>
      </c>
      <c r="AHI29">
        <v>0</v>
      </c>
      <c r="AHJ29">
        <v>100</v>
      </c>
      <c r="AHK29">
        <v>0</v>
      </c>
      <c r="AHL29">
        <v>94.05</v>
      </c>
      <c r="AHM29">
        <v>48.936999999999998</v>
      </c>
      <c r="AHN29">
        <v>100</v>
      </c>
      <c r="AHO29">
        <v>85.563999999999993</v>
      </c>
      <c r="AHP29">
        <v>94.05</v>
      </c>
      <c r="AHQ29">
        <v>0</v>
      </c>
      <c r="AHR29">
        <v>48.936999999999998</v>
      </c>
      <c r="AHS29">
        <v>0</v>
      </c>
      <c r="AHT29">
        <v>100</v>
      </c>
      <c r="AHU29">
        <v>0</v>
      </c>
      <c r="AHV29">
        <v>93.811000000000007</v>
      </c>
      <c r="AHW29">
        <v>46.914000000000001</v>
      </c>
      <c r="AHX29">
        <v>100</v>
      </c>
      <c r="AHY29">
        <v>84.628</v>
      </c>
      <c r="AHZ29">
        <v>93.811000000000007</v>
      </c>
      <c r="AIA29">
        <v>0</v>
      </c>
      <c r="AIB29">
        <v>46.914000000000001</v>
      </c>
      <c r="AIC29">
        <v>0</v>
      </c>
      <c r="AID29">
        <v>100</v>
      </c>
      <c r="AIE29">
        <v>0</v>
      </c>
      <c r="AIF29">
        <v>93.584999999999994</v>
      </c>
      <c r="AIG29">
        <v>45.174999999999997</v>
      </c>
      <c r="AIH29">
        <v>100</v>
      </c>
      <c r="AII29">
        <v>83.76</v>
      </c>
      <c r="AIJ29">
        <v>93.584999999999994</v>
      </c>
      <c r="AIK29">
        <v>0</v>
      </c>
      <c r="AIL29">
        <v>45.174999999999997</v>
      </c>
      <c r="AIM29">
        <v>0</v>
      </c>
      <c r="AIN29">
        <v>35349</v>
      </c>
      <c r="AIO29">
        <v>0</v>
      </c>
      <c r="AIP29">
        <v>14344</v>
      </c>
      <c r="AIQ29">
        <v>21005</v>
      </c>
      <c r="AIR29">
        <v>14344</v>
      </c>
      <c r="AIS29">
        <v>0</v>
      </c>
      <c r="AIT29">
        <v>21005</v>
      </c>
      <c r="AIU29">
        <v>0</v>
      </c>
    </row>
    <row r="30" spans="1:931" x14ac:dyDescent="0.25">
      <c r="A30" t="s">
        <v>951</v>
      </c>
      <c r="B30">
        <v>28510</v>
      </c>
      <c r="C30">
        <v>0</v>
      </c>
      <c r="D30">
        <v>28510</v>
      </c>
      <c r="E30">
        <v>27265</v>
      </c>
      <c r="F30">
        <v>11064</v>
      </c>
      <c r="G30">
        <v>12799</v>
      </c>
      <c r="H30">
        <v>13911</v>
      </c>
      <c r="I30">
        <v>14725</v>
      </c>
      <c r="J30">
        <v>15393</v>
      </c>
      <c r="K30">
        <v>15966</v>
      </c>
      <c r="L30">
        <v>16465</v>
      </c>
      <c r="M30">
        <v>16893</v>
      </c>
      <c r="N30">
        <v>17290</v>
      </c>
      <c r="O30">
        <v>17673</v>
      </c>
      <c r="P30">
        <v>18019</v>
      </c>
      <c r="Q30">
        <v>10954</v>
      </c>
      <c r="R30">
        <v>12651</v>
      </c>
      <c r="S30">
        <v>13739</v>
      </c>
      <c r="T30">
        <v>14524</v>
      </c>
      <c r="U30">
        <v>15168</v>
      </c>
      <c r="V30">
        <v>15717</v>
      </c>
      <c r="W30">
        <v>16192</v>
      </c>
      <c r="X30">
        <v>16596</v>
      </c>
      <c r="Y30">
        <v>16969</v>
      </c>
      <c r="Z30">
        <v>17328</v>
      </c>
      <c r="AA30">
        <v>17654</v>
      </c>
      <c r="AB30">
        <v>86.741</v>
      </c>
      <c r="AC30">
        <v>98.951999999999998</v>
      </c>
      <c r="AD30">
        <v>98.68</v>
      </c>
      <c r="AE30">
        <v>98.498000000000005</v>
      </c>
      <c r="AF30">
        <v>98.308999999999997</v>
      </c>
      <c r="AG30">
        <v>98.168000000000006</v>
      </c>
      <c r="AH30">
        <v>98.082999999999998</v>
      </c>
      <c r="AI30">
        <v>97.995999999999995</v>
      </c>
      <c r="AJ30">
        <v>97.903999999999996</v>
      </c>
      <c r="AK30">
        <v>97.813999999999993</v>
      </c>
      <c r="AL30">
        <v>97.724999999999994</v>
      </c>
      <c r="AM30">
        <v>97.635999999999996</v>
      </c>
      <c r="AN30">
        <v>99.448999999999998</v>
      </c>
      <c r="AO30">
        <v>99.125</v>
      </c>
      <c r="AP30">
        <v>98.864000000000004</v>
      </c>
      <c r="AQ30">
        <v>98.655000000000001</v>
      </c>
      <c r="AR30">
        <v>98.466999999999999</v>
      </c>
      <c r="AS30">
        <v>98.397000000000006</v>
      </c>
      <c r="AT30">
        <v>98.347999999999999</v>
      </c>
      <c r="AU30">
        <v>98.295000000000002</v>
      </c>
      <c r="AV30">
        <v>98.242000000000004</v>
      </c>
      <c r="AW30">
        <v>98.188999999999993</v>
      </c>
      <c r="AX30">
        <v>98.135000000000005</v>
      </c>
      <c r="AY30">
        <v>10954</v>
      </c>
      <c r="AZ30">
        <v>12651</v>
      </c>
      <c r="BA30">
        <v>13739</v>
      </c>
      <c r="BB30">
        <v>14524</v>
      </c>
      <c r="BC30">
        <v>15168</v>
      </c>
      <c r="BD30">
        <v>15717</v>
      </c>
      <c r="BE30">
        <v>16192</v>
      </c>
      <c r="BF30">
        <v>16596</v>
      </c>
      <c r="BG30">
        <v>16969</v>
      </c>
      <c r="BH30">
        <v>17328</v>
      </c>
      <c r="BI30">
        <v>17654</v>
      </c>
      <c r="BJ30">
        <v>0.59299999999999997</v>
      </c>
      <c r="BK30">
        <v>0.91700000000000004</v>
      </c>
      <c r="BL30">
        <v>1.179</v>
      </c>
      <c r="BM30">
        <v>1.391</v>
      </c>
      <c r="BN30">
        <v>1.5820000000000001</v>
      </c>
      <c r="BO30">
        <v>1.6539999999999999</v>
      </c>
      <c r="BP30">
        <v>1.7050000000000001</v>
      </c>
      <c r="BQ30">
        <v>1.7589999999999999</v>
      </c>
      <c r="BR30">
        <v>1.8149999999999999</v>
      </c>
      <c r="BS30">
        <v>1.87</v>
      </c>
      <c r="BT30">
        <v>1.9259999999999999</v>
      </c>
      <c r="BU30">
        <v>1.452</v>
      </c>
      <c r="BV30">
        <v>1.952</v>
      </c>
      <c r="BW30">
        <v>2.3069999999999999</v>
      </c>
      <c r="BX30">
        <v>2.6230000000000002</v>
      </c>
      <c r="BY30">
        <v>2.8879999999999999</v>
      </c>
      <c r="BZ30">
        <v>3.016</v>
      </c>
      <c r="CA30">
        <v>3.125</v>
      </c>
      <c r="CB30">
        <v>3.242</v>
      </c>
      <c r="CC30">
        <v>3.359</v>
      </c>
      <c r="CD30">
        <v>3.4740000000000002</v>
      </c>
      <c r="CE30">
        <v>3.6139999999999999</v>
      </c>
      <c r="CF30">
        <v>1.26</v>
      </c>
      <c r="CG30">
        <v>1.589</v>
      </c>
      <c r="CH30">
        <v>1.8120000000000001</v>
      </c>
      <c r="CI30">
        <v>2.0449999999999999</v>
      </c>
      <c r="CJ30">
        <v>2.2280000000000002</v>
      </c>
      <c r="CK30">
        <v>2.3540000000000001</v>
      </c>
      <c r="CL30">
        <v>2.4830000000000001</v>
      </c>
      <c r="CM30">
        <v>2.6150000000000002</v>
      </c>
      <c r="CN30">
        <v>2.746</v>
      </c>
      <c r="CO30">
        <v>2.8740000000000001</v>
      </c>
      <c r="CP30">
        <v>3.0249999999999999</v>
      </c>
      <c r="CQ30">
        <v>138</v>
      </c>
      <c r="CR30">
        <v>201</v>
      </c>
      <c r="CS30">
        <v>249</v>
      </c>
      <c r="CT30">
        <v>297</v>
      </c>
      <c r="CU30">
        <v>338</v>
      </c>
      <c r="CV30">
        <v>370</v>
      </c>
      <c r="CW30">
        <v>402</v>
      </c>
      <c r="CX30">
        <v>434</v>
      </c>
      <c r="CY30">
        <v>466</v>
      </c>
      <c r="CZ30">
        <v>498</v>
      </c>
      <c r="DA30">
        <v>534</v>
      </c>
      <c r="DB30">
        <v>159</v>
      </c>
      <c r="DC30">
        <v>247</v>
      </c>
      <c r="DD30">
        <v>317</v>
      </c>
      <c r="DE30">
        <v>381</v>
      </c>
      <c r="DF30">
        <v>438</v>
      </c>
      <c r="DG30">
        <v>474</v>
      </c>
      <c r="DH30">
        <v>506</v>
      </c>
      <c r="DI30">
        <v>538</v>
      </c>
      <c r="DJ30">
        <v>570</v>
      </c>
      <c r="DK30">
        <v>602</v>
      </c>
      <c r="DL30">
        <v>638</v>
      </c>
      <c r="DM30">
        <v>65</v>
      </c>
      <c r="DN30">
        <v>116</v>
      </c>
      <c r="DO30">
        <v>162</v>
      </c>
      <c r="DP30">
        <v>202</v>
      </c>
      <c r="DQ30">
        <v>240</v>
      </c>
      <c r="DR30">
        <v>260</v>
      </c>
      <c r="DS30">
        <v>276</v>
      </c>
      <c r="DT30">
        <v>292</v>
      </c>
      <c r="DU30">
        <v>308</v>
      </c>
      <c r="DV30">
        <v>324</v>
      </c>
      <c r="DW30">
        <v>340</v>
      </c>
      <c r="DX30">
        <v>27375</v>
      </c>
      <c r="DY30">
        <v>27413</v>
      </c>
      <c r="DZ30">
        <v>27437</v>
      </c>
      <c r="EA30">
        <v>27466</v>
      </c>
      <c r="EB30">
        <v>27490</v>
      </c>
      <c r="EC30">
        <v>27514</v>
      </c>
      <c r="ED30">
        <v>27538</v>
      </c>
      <c r="EE30">
        <v>27562</v>
      </c>
      <c r="EF30">
        <v>27586</v>
      </c>
      <c r="EG30">
        <v>27610</v>
      </c>
      <c r="EH30">
        <v>27630</v>
      </c>
      <c r="EI30">
        <v>27190</v>
      </c>
      <c r="EJ30">
        <v>27172</v>
      </c>
      <c r="EK30">
        <v>27154</v>
      </c>
      <c r="EL30">
        <v>27147</v>
      </c>
      <c r="EM30">
        <v>27140</v>
      </c>
      <c r="EN30">
        <v>27141</v>
      </c>
      <c r="EO30">
        <v>27143</v>
      </c>
      <c r="EP30">
        <v>27147</v>
      </c>
      <c r="EQ30">
        <v>27151</v>
      </c>
      <c r="ER30">
        <v>27154</v>
      </c>
      <c r="ES30">
        <v>27156</v>
      </c>
      <c r="ET30">
        <v>99.325000000000003</v>
      </c>
      <c r="EU30">
        <v>99.123000000000005</v>
      </c>
      <c r="EV30">
        <v>98.97</v>
      </c>
      <c r="EW30">
        <v>98.838999999999999</v>
      </c>
      <c r="EX30">
        <v>98.727000000000004</v>
      </c>
      <c r="EY30">
        <v>98.644999999999996</v>
      </c>
      <c r="EZ30">
        <v>98.569000000000003</v>
      </c>
      <c r="FA30">
        <v>98.495999999999995</v>
      </c>
      <c r="FB30">
        <v>98.423000000000002</v>
      </c>
      <c r="FC30">
        <v>98.352000000000004</v>
      </c>
      <c r="FD30">
        <v>98.284999999999997</v>
      </c>
      <c r="FE30">
        <v>27252</v>
      </c>
      <c r="FF30">
        <v>99.953999999999994</v>
      </c>
      <c r="FG30">
        <v>10892</v>
      </c>
      <c r="FH30">
        <v>12547</v>
      </c>
      <c r="FI30">
        <v>13599</v>
      </c>
      <c r="FJ30">
        <v>14353</v>
      </c>
      <c r="FK30">
        <v>14972</v>
      </c>
      <c r="FL30">
        <v>15509</v>
      </c>
      <c r="FM30">
        <v>15972</v>
      </c>
      <c r="FN30">
        <v>16364</v>
      </c>
      <c r="FO30">
        <v>16725</v>
      </c>
      <c r="FP30">
        <v>17072</v>
      </c>
      <c r="FQ30">
        <v>17382</v>
      </c>
      <c r="FR30">
        <v>98.45</v>
      </c>
      <c r="FS30">
        <v>98.034999999999997</v>
      </c>
      <c r="FT30">
        <v>97.760999999999996</v>
      </c>
      <c r="FU30">
        <v>97.477000000000004</v>
      </c>
      <c r="FV30">
        <v>97.265000000000001</v>
      </c>
      <c r="FW30">
        <v>97.138000000000005</v>
      </c>
      <c r="FX30">
        <v>97.006</v>
      </c>
      <c r="FY30">
        <v>96.869</v>
      </c>
      <c r="FZ30">
        <v>96.731999999999999</v>
      </c>
      <c r="GA30">
        <v>96.599000000000004</v>
      </c>
      <c r="GB30">
        <v>96.465000000000003</v>
      </c>
      <c r="GC30">
        <v>11031</v>
      </c>
      <c r="GD30">
        <v>12733</v>
      </c>
      <c r="GE30">
        <v>13816</v>
      </c>
      <c r="GF30">
        <v>14610</v>
      </c>
      <c r="GG30">
        <v>15259</v>
      </c>
      <c r="GH30">
        <v>15822</v>
      </c>
      <c r="GI30">
        <v>16313</v>
      </c>
      <c r="GJ30">
        <v>16733</v>
      </c>
      <c r="GK30">
        <v>17122</v>
      </c>
      <c r="GL30">
        <v>17497</v>
      </c>
      <c r="GM30">
        <v>17835</v>
      </c>
      <c r="GN30">
        <v>99.701999999999998</v>
      </c>
      <c r="GO30">
        <v>99.483999999999995</v>
      </c>
      <c r="GP30">
        <v>99.316999999999993</v>
      </c>
      <c r="GQ30">
        <v>99.218999999999994</v>
      </c>
      <c r="GR30">
        <v>99.129000000000005</v>
      </c>
      <c r="GS30">
        <v>99.097999999999999</v>
      </c>
      <c r="GT30">
        <v>99.076999999999998</v>
      </c>
      <c r="GU30">
        <v>99.052999999999997</v>
      </c>
      <c r="GV30">
        <v>99.028000000000006</v>
      </c>
      <c r="GW30">
        <v>99.004000000000005</v>
      </c>
      <c r="GX30">
        <v>98.978999999999999</v>
      </c>
      <c r="GY30">
        <v>28510</v>
      </c>
      <c r="GZ30">
        <v>0</v>
      </c>
      <c r="HA30">
        <v>24670</v>
      </c>
      <c r="HB30">
        <v>3840</v>
      </c>
      <c r="HC30">
        <v>24670</v>
      </c>
      <c r="HD30">
        <v>0</v>
      </c>
      <c r="HE30">
        <v>3840</v>
      </c>
      <c r="HF30">
        <v>0</v>
      </c>
      <c r="HG30">
        <v>27253</v>
      </c>
      <c r="HH30">
        <v>0</v>
      </c>
      <c r="HI30">
        <v>27252</v>
      </c>
      <c r="HJ30">
        <v>1</v>
      </c>
      <c r="HK30">
        <v>27252</v>
      </c>
      <c r="HL30">
        <v>0</v>
      </c>
      <c r="HM30">
        <v>1</v>
      </c>
      <c r="HN30">
        <v>0</v>
      </c>
      <c r="HO30">
        <v>11064</v>
      </c>
      <c r="HP30">
        <v>0</v>
      </c>
      <c r="HQ30">
        <v>11017</v>
      </c>
      <c r="HR30">
        <v>47</v>
      </c>
      <c r="HS30">
        <v>11017</v>
      </c>
      <c r="HT30">
        <v>0</v>
      </c>
      <c r="HU30">
        <v>47</v>
      </c>
      <c r="HV30">
        <v>0</v>
      </c>
      <c r="HW30">
        <v>12799</v>
      </c>
      <c r="HX30">
        <v>0</v>
      </c>
      <c r="HY30">
        <v>12719</v>
      </c>
      <c r="HZ30">
        <v>80</v>
      </c>
      <c r="IA30">
        <v>12719</v>
      </c>
      <c r="IB30">
        <v>0</v>
      </c>
      <c r="IC30">
        <v>80</v>
      </c>
      <c r="ID30">
        <v>0</v>
      </c>
      <c r="IE30">
        <v>13911</v>
      </c>
      <c r="IF30">
        <v>0</v>
      </c>
      <c r="IG30">
        <v>13799</v>
      </c>
      <c r="IH30">
        <v>112</v>
      </c>
      <c r="II30">
        <v>13799</v>
      </c>
      <c r="IJ30">
        <v>0</v>
      </c>
      <c r="IK30">
        <v>112</v>
      </c>
      <c r="IL30">
        <v>0</v>
      </c>
      <c r="IM30">
        <v>14725</v>
      </c>
      <c r="IN30">
        <v>0</v>
      </c>
      <c r="IO30">
        <v>14581</v>
      </c>
      <c r="IP30">
        <v>144</v>
      </c>
      <c r="IQ30">
        <v>14581</v>
      </c>
      <c r="IR30">
        <v>0</v>
      </c>
      <c r="IS30">
        <v>144</v>
      </c>
      <c r="IT30">
        <v>0</v>
      </c>
      <c r="IU30">
        <v>15393</v>
      </c>
      <c r="IV30">
        <v>0</v>
      </c>
      <c r="IW30">
        <v>15217</v>
      </c>
      <c r="IX30">
        <v>176</v>
      </c>
      <c r="IY30">
        <v>15217</v>
      </c>
      <c r="IZ30">
        <v>0</v>
      </c>
      <c r="JA30">
        <v>176</v>
      </c>
      <c r="JB30">
        <v>0</v>
      </c>
      <c r="JC30">
        <v>15966</v>
      </c>
      <c r="JD30">
        <v>0</v>
      </c>
      <c r="JE30">
        <v>15758</v>
      </c>
      <c r="JF30">
        <v>208</v>
      </c>
      <c r="JG30">
        <v>15758</v>
      </c>
      <c r="JH30">
        <v>0</v>
      </c>
      <c r="JI30">
        <v>208</v>
      </c>
      <c r="JJ30">
        <v>0</v>
      </c>
      <c r="JK30">
        <v>16465</v>
      </c>
      <c r="JL30">
        <v>0</v>
      </c>
      <c r="JM30">
        <v>16225</v>
      </c>
      <c r="JN30">
        <v>240</v>
      </c>
      <c r="JO30">
        <v>16225</v>
      </c>
      <c r="JP30">
        <v>0</v>
      </c>
      <c r="JQ30">
        <v>240</v>
      </c>
      <c r="JR30">
        <v>0</v>
      </c>
      <c r="JS30">
        <v>16893</v>
      </c>
      <c r="JT30">
        <v>0</v>
      </c>
      <c r="JU30">
        <v>16621</v>
      </c>
      <c r="JV30">
        <v>272</v>
      </c>
      <c r="JW30">
        <v>16621</v>
      </c>
      <c r="JX30">
        <v>0</v>
      </c>
      <c r="JY30">
        <v>272</v>
      </c>
      <c r="JZ30">
        <v>0</v>
      </c>
      <c r="KA30">
        <v>17290</v>
      </c>
      <c r="KB30">
        <v>0</v>
      </c>
      <c r="KC30">
        <v>16986</v>
      </c>
      <c r="KD30">
        <v>304</v>
      </c>
      <c r="KE30">
        <v>16986</v>
      </c>
      <c r="KF30">
        <v>0</v>
      </c>
      <c r="KG30">
        <v>304</v>
      </c>
      <c r="KH30">
        <v>0</v>
      </c>
      <c r="KI30">
        <v>17673</v>
      </c>
      <c r="KJ30">
        <v>0</v>
      </c>
      <c r="KK30">
        <v>17337</v>
      </c>
      <c r="KL30">
        <v>336</v>
      </c>
      <c r="KM30">
        <v>17337</v>
      </c>
      <c r="KN30">
        <v>0</v>
      </c>
      <c r="KO30">
        <v>336</v>
      </c>
      <c r="KP30">
        <v>0</v>
      </c>
      <c r="KQ30">
        <v>18019</v>
      </c>
      <c r="KR30">
        <v>0</v>
      </c>
      <c r="KS30">
        <v>17651</v>
      </c>
      <c r="KT30">
        <v>368</v>
      </c>
      <c r="KU30">
        <v>17651</v>
      </c>
      <c r="KV30">
        <v>0</v>
      </c>
      <c r="KW30">
        <v>368</v>
      </c>
      <c r="KX30">
        <v>0</v>
      </c>
      <c r="KY30">
        <v>10961</v>
      </c>
      <c r="KZ30">
        <v>103</v>
      </c>
      <c r="LA30">
        <v>10927</v>
      </c>
      <c r="LB30">
        <v>137</v>
      </c>
      <c r="LC30">
        <v>10927</v>
      </c>
      <c r="LD30">
        <v>0</v>
      </c>
      <c r="LE30">
        <v>34</v>
      </c>
      <c r="LF30">
        <v>103</v>
      </c>
      <c r="LG30">
        <v>12651</v>
      </c>
      <c r="LH30">
        <v>148</v>
      </c>
      <c r="LI30">
        <v>12592</v>
      </c>
      <c r="LJ30">
        <v>207</v>
      </c>
      <c r="LK30">
        <v>12592</v>
      </c>
      <c r="LL30">
        <v>0</v>
      </c>
      <c r="LM30">
        <v>59</v>
      </c>
      <c r="LN30">
        <v>148</v>
      </c>
      <c r="LO30">
        <v>13731</v>
      </c>
      <c r="LP30">
        <v>180</v>
      </c>
      <c r="LQ30">
        <v>13648</v>
      </c>
      <c r="LR30">
        <v>263</v>
      </c>
      <c r="LS30">
        <v>13648</v>
      </c>
      <c r="LT30">
        <v>0</v>
      </c>
      <c r="LU30">
        <v>83</v>
      </c>
      <c r="LV30">
        <v>180</v>
      </c>
      <c r="LW30">
        <v>14513</v>
      </c>
      <c r="LX30">
        <v>212</v>
      </c>
      <c r="LY30">
        <v>14406</v>
      </c>
      <c r="LZ30">
        <v>319</v>
      </c>
      <c r="MA30">
        <v>14406</v>
      </c>
      <c r="MB30">
        <v>0</v>
      </c>
      <c r="MC30">
        <v>107</v>
      </c>
      <c r="MD30">
        <v>212</v>
      </c>
      <c r="ME30">
        <v>15156</v>
      </c>
      <c r="MF30">
        <v>237</v>
      </c>
      <c r="MG30">
        <v>15025</v>
      </c>
      <c r="MH30">
        <v>368</v>
      </c>
      <c r="MI30">
        <v>15025</v>
      </c>
      <c r="MJ30">
        <v>0</v>
      </c>
      <c r="MK30">
        <v>131</v>
      </c>
      <c r="ML30">
        <v>237</v>
      </c>
      <c r="MM30">
        <v>15713</v>
      </c>
      <c r="MN30">
        <v>253</v>
      </c>
      <c r="MO30">
        <v>15558</v>
      </c>
      <c r="MP30">
        <v>408</v>
      </c>
      <c r="MQ30">
        <v>15558</v>
      </c>
      <c r="MR30">
        <v>0</v>
      </c>
      <c r="MS30">
        <v>155</v>
      </c>
      <c r="MT30">
        <v>253</v>
      </c>
      <c r="MU30">
        <v>16196</v>
      </c>
      <c r="MV30">
        <v>269</v>
      </c>
      <c r="MW30">
        <v>16017</v>
      </c>
      <c r="MX30">
        <v>448</v>
      </c>
      <c r="MY30">
        <v>16017</v>
      </c>
      <c r="MZ30">
        <v>0</v>
      </c>
      <c r="NA30">
        <v>179</v>
      </c>
      <c r="NB30">
        <v>269</v>
      </c>
      <c r="NC30">
        <v>16608</v>
      </c>
      <c r="ND30">
        <v>285</v>
      </c>
      <c r="NE30">
        <v>16405</v>
      </c>
      <c r="NF30">
        <v>488</v>
      </c>
      <c r="NG30">
        <v>16405</v>
      </c>
      <c r="NH30">
        <v>0</v>
      </c>
      <c r="NI30">
        <v>203</v>
      </c>
      <c r="NJ30">
        <v>285</v>
      </c>
      <c r="NK30">
        <v>16989</v>
      </c>
      <c r="NL30">
        <v>301</v>
      </c>
      <c r="NM30">
        <v>16762</v>
      </c>
      <c r="NN30">
        <v>528</v>
      </c>
      <c r="NO30">
        <v>16762</v>
      </c>
      <c r="NP30">
        <v>0</v>
      </c>
      <c r="NQ30">
        <v>227</v>
      </c>
      <c r="NR30">
        <v>301</v>
      </c>
      <c r="NS30">
        <v>17356</v>
      </c>
      <c r="NT30">
        <v>317</v>
      </c>
      <c r="NU30">
        <v>17105</v>
      </c>
      <c r="NV30">
        <v>568</v>
      </c>
      <c r="NW30">
        <v>17105</v>
      </c>
      <c r="NX30">
        <v>0</v>
      </c>
      <c r="NY30">
        <v>251</v>
      </c>
      <c r="NZ30">
        <v>317</v>
      </c>
      <c r="OA30">
        <v>17686</v>
      </c>
      <c r="OB30">
        <v>333</v>
      </c>
      <c r="OC30">
        <v>17411</v>
      </c>
      <c r="OD30">
        <v>608</v>
      </c>
      <c r="OE30">
        <v>17411</v>
      </c>
      <c r="OF30">
        <v>0</v>
      </c>
      <c r="OG30">
        <v>275</v>
      </c>
      <c r="OH30">
        <v>333</v>
      </c>
      <c r="OI30">
        <v>11058</v>
      </c>
      <c r="OJ30">
        <v>6</v>
      </c>
      <c r="OK30">
        <v>11010</v>
      </c>
      <c r="OL30">
        <v>54</v>
      </c>
      <c r="OM30">
        <v>11010</v>
      </c>
      <c r="ON30">
        <v>0</v>
      </c>
      <c r="OO30">
        <v>48</v>
      </c>
      <c r="OP30">
        <v>6</v>
      </c>
      <c r="OQ30">
        <v>12785</v>
      </c>
      <c r="OR30">
        <v>14</v>
      </c>
      <c r="OS30">
        <v>12695</v>
      </c>
      <c r="OT30">
        <v>104</v>
      </c>
      <c r="OU30">
        <v>12695</v>
      </c>
      <c r="OV30">
        <v>0</v>
      </c>
      <c r="OW30">
        <v>90</v>
      </c>
      <c r="OX30">
        <v>14</v>
      </c>
      <c r="OY30">
        <v>13891</v>
      </c>
      <c r="OZ30">
        <v>20</v>
      </c>
      <c r="PA30">
        <v>13761</v>
      </c>
      <c r="PB30">
        <v>150</v>
      </c>
      <c r="PC30">
        <v>13761</v>
      </c>
      <c r="PD30">
        <v>0</v>
      </c>
      <c r="PE30">
        <v>130</v>
      </c>
      <c r="PF30">
        <v>20</v>
      </c>
      <c r="PG30">
        <v>14705</v>
      </c>
      <c r="PH30">
        <v>20</v>
      </c>
      <c r="PI30">
        <v>14535</v>
      </c>
      <c r="PJ30">
        <v>190</v>
      </c>
      <c r="PK30">
        <v>14535</v>
      </c>
      <c r="PL30">
        <v>0</v>
      </c>
      <c r="PM30">
        <v>170</v>
      </c>
      <c r="PN30">
        <v>20</v>
      </c>
      <c r="PO30">
        <v>15373</v>
      </c>
      <c r="PP30">
        <v>20</v>
      </c>
      <c r="PQ30">
        <v>15165</v>
      </c>
      <c r="PR30">
        <v>228</v>
      </c>
      <c r="PS30">
        <v>15165</v>
      </c>
      <c r="PT30">
        <v>0</v>
      </c>
      <c r="PU30">
        <v>208</v>
      </c>
      <c r="PV30">
        <v>20</v>
      </c>
      <c r="PW30">
        <v>15946</v>
      </c>
      <c r="PX30">
        <v>20</v>
      </c>
      <c r="PY30">
        <v>15718</v>
      </c>
      <c r="PZ30">
        <v>248</v>
      </c>
      <c r="QA30">
        <v>15718</v>
      </c>
      <c r="QB30">
        <v>0</v>
      </c>
      <c r="QC30">
        <v>228</v>
      </c>
      <c r="QD30">
        <v>20</v>
      </c>
      <c r="QE30">
        <v>16445</v>
      </c>
      <c r="QF30">
        <v>20</v>
      </c>
      <c r="QG30">
        <v>16201</v>
      </c>
      <c r="QH30">
        <v>264</v>
      </c>
      <c r="QI30">
        <v>16201</v>
      </c>
      <c r="QJ30">
        <v>0</v>
      </c>
      <c r="QK30">
        <v>244</v>
      </c>
      <c r="QL30">
        <v>20</v>
      </c>
      <c r="QM30">
        <v>16873</v>
      </c>
      <c r="QN30">
        <v>20</v>
      </c>
      <c r="QO30">
        <v>16613</v>
      </c>
      <c r="QP30">
        <v>280</v>
      </c>
      <c r="QQ30">
        <v>16613</v>
      </c>
      <c r="QR30">
        <v>0</v>
      </c>
      <c r="QS30">
        <v>260</v>
      </c>
      <c r="QT30">
        <v>20</v>
      </c>
      <c r="QU30">
        <v>17270</v>
      </c>
      <c r="QV30">
        <v>20</v>
      </c>
      <c r="QW30">
        <v>16994</v>
      </c>
      <c r="QX30">
        <v>296</v>
      </c>
      <c r="QY30">
        <v>16994</v>
      </c>
      <c r="QZ30">
        <v>0</v>
      </c>
      <c r="RA30">
        <v>276</v>
      </c>
      <c r="RB30">
        <v>20</v>
      </c>
      <c r="RC30">
        <v>17653</v>
      </c>
      <c r="RD30">
        <v>20</v>
      </c>
      <c r="RE30">
        <v>17361</v>
      </c>
      <c r="RF30">
        <v>312</v>
      </c>
      <c r="RG30">
        <v>17361</v>
      </c>
      <c r="RH30">
        <v>0</v>
      </c>
      <c r="RI30">
        <v>292</v>
      </c>
      <c r="RJ30">
        <v>20</v>
      </c>
      <c r="RK30">
        <v>17999</v>
      </c>
      <c r="RL30">
        <v>20</v>
      </c>
      <c r="RM30">
        <v>17691</v>
      </c>
      <c r="RN30">
        <v>328</v>
      </c>
      <c r="RO30">
        <v>17691</v>
      </c>
      <c r="RP30">
        <v>0</v>
      </c>
      <c r="RQ30">
        <v>308</v>
      </c>
      <c r="RR30">
        <v>20</v>
      </c>
      <c r="RS30">
        <v>27253</v>
      </c>
      <c r="RT30">
        <v>0</v>
      </c>
      <c r="RU30">
        <v>23649</v>
      </c>
      <c r="RV30">
        <v>1</v>
      </c>
      <c r="RW30">
        <v>23649</v>
      </c>
      <c r="RX30">
        <v>0</v>
      </c>
      <c r="RY30">
        <v>1</v>
      </c>
      <c r="RZ30">
        <v>0</v>
      </c>
      <c r="SA30">
        <v>23650</v>
      </c>
      <c r="SB30">
        <v>10961</v>
      </c>
      <c r="SC30">
        <v>0</v>
      </c>
      <c r="SD30">
        <v>10914</v>
      </c>
      <c r="SE30">
        <v>34</v>
      </c>
      <c r="SF30">
        <v>10914</v>
      </c>
      <c r="SG30">
        <v>0</v>
      </c>
      <c r="SH30">
        <v>34</v>
      </c>
      <c r="SI30">
        <v>0</v>
      </c>
      <c r="SJ30">
        <v>10948</v>
      </c>
      <c r="SK30">
        <v>12651</v>
      </c>
      <c r="SL30">
        <v>0</v>
      </c>
      <c r="SM30">
        <v>12571</v>
      </c>
      <c r="SN30">
        <v>59</v>
      </c>
      <c r="SO30">
        <v>12571</v>
      </c>
      <c r="SP30">
        <v>0</v>
      </c>
      <c r="SQ30">
        <v>59</v>
      </c>
      <c r="SR30">
        <v>0</v>
      </c>
      <c r="SS30">
        <v>12630</v>
      </c>
      <c r="ST30">
        <v>13731</v>
      </c>
      <c r="SU30">
        <v>0</v>
      </c>
      <c r="SV30">
        <v>13619</v>
      </c>
      <c r="SW30">
        <v>83</v>
      </c>
      <c r="SX30">
        <v>13619</v>
      </c>
      <c r="SY30">
        <v>0</v>
      </c>
      <c r="SZ30">
        <v>83</v>
      </c>
      <c r="TA30">
        <v>0</v>
      </c>
      <c r="TB30">
        <v>13702</v>
      </c>
      <c r="TC30">
        <v>14513</v>
      </c>
      <c r="TD30">
        <v>0</v>
      </c>
      <c r="TE30">
        <v>14369</v>
      </c>
      <c r="TF30">
        <v>107</v>
      </c>
      <c r="TG30">
        <v>14369</v>
      </c>
      <c r="TH30">
        <v>0</v>
      </c>
      <c r="TI30">
        <v>107</v>
      </c>
      <c r="TJ30">
        <v>0</v>
      </c>
      <c r="TK30">
        <v>14476</v>
      </c>
      <c r="TL30">
        <v>15156</v>
      </c>
      <c r="TM30">
        <v>0</v>
      </c>
      <c r="TN30">
        <v>14980</v>
      </c>
      <c r="TO30">
        <v>131</v>
      </c>
      <c r="TP30">
        <v>14980</v>
      </c>
      <c r="TQ30">
        <v>0</v>
      </c>
      <c r="TR30">
        <v>131</v>
      </c>
      <c r="TS30">
        <v>0</v>
      </c>
      <c r="TT30">
        <v>15111</v>
      </c>
      <c r="TU30">
        <v>15713</v>
      </c>
      <c r="TV30">
        <v>0</v>
      </c>
      <c r="TW30">
        <v>15505</v>
      </c>
      <c r="TX30">
        <v>155</v>
      </c>
      <c r="TY30">
        <v>15505</v>
      </c>
      <c r="TZ30">
        <v>0</v>
      </c>
      <c r="UA30">
        <v>155</v>
      </c>
      <c r="UB30">
        <v>0</v>
      </c>
      <c r="UC30">
        <v>15660</v>
      </c>
      <c r="UD30">
        <v>16196</v>
      </c>
      <c r="UE30">
        <v>0</v>
      </c>
      <c r="UF30">
        <v>15956</v>
      </c>
      <c r="UG30">
        <v>179</v>
      </c>
      <c r="UH30">
        <v>15956</v>
      </c>
      <c r="UI30">
        <v>0</v>
      </c>
      <c r="UJ30">
        <v>179</v>
      </c>
      <c r="UK30">
        <v>0</v>
      </c>
      <c r="UL30">
        <v>16135</v>
      </c>
      <c r="UM30">
        <v>16608</v>
      </c>
      <c r="UN30">
        <v>0</v>
      </c>
      <c r="UO30">
        <v>16336</v>
      </c>
      <c r="UP30">
        <v>203</v>
      </c>
      <c r="UQ30">
        <v>16336</v>
      </c>
      <c r="UR30">
        <v>0</v>
      </c>
      <c r="US30">
        <v>203</v>
      </c>
      <c r="UT30">
        <v>0</v>
      </c>
      <c r="UU30">
        <v>16539</v>
      </c>
      <c r="UV30">
        <v>16989</v>
      </c>
      <c r="UW30">
        <v>0</v>
      </c>
      <c r="UX30">
        <v>16685</v>
      </c>
      <c r="UY30">
        <v>227</v>
      </c>
      <c r="UZ30">
        <v>16685</v>
      </c>
      <c r="VA30">
        <v>0</v>
      </c>
      <c r="VB30">
        <v>227</v>
      </c>
      <c r="VC30">
        <v>0</v>
      </c>
      <c r="VD30">
        <v>16912</v>
      </c>
      <c r="VE30">
        <v>17356</v>
      </c>
      <c r="VF30">
        <v>0</v>
      </c>
      <c r="VG30">
        <v>17020</v>
      </c>
      <c r="VH30">
        <v>251</v>
      </c>
      <c r="VI30">
        <v>17020</v>
      </c>
      <c r="VJ30">
        <v>0</v>
      </c>
      <c r="VK30">
        <v>251</v>
      </c>
      <c r="VL30">
        <v>0</v>
      </c>
      <c r="VM30">
        <v>17271</v>
      </c>
      <c r="VN30">
        <v>17686</v>
      </c>
      <c r="VO30">
        <v>0</v>
      </c>
      <c r="VP30">
        <v>17318</v>
      </c>
      <c r="VQ30">
        <v>275</v>
      </c>
      <c r="VR30">
        <v>17318</v>
      </c>
      <c r="VS30">
        <v>0</v>
      </c>
      <c r="VT30">
        <v>275</v>
      </c>
      <c r="VU30">
        <v>0</v>
      </c>
      <c r="VV30">
        <v>17593</v>
      </c>
      <c r="VW30">
        <v>11058</v>
      </c>
      <c r="VX30">
        <v>0</v>
      </c>
      <c r="VY30">
        <v>10983</v>
      </c>
      <c r="VZ30">
        <v>20</v>
      </c>
      <c r="WA30">
        <v>10983</v>
      </c>
      <c r="WB30">
        <v>0</v>
      </c>
      <c r="WC30">
        <v>20</v>
      </c>
      <c r="WD30">
        <v>0</v>
      </c>
      <c r="WE30">
        <v>11003</v>
      </c>
      <c r="WF30">
        <v>12785</v>
      </c>
      <c r="WG30">
        <v>0</v>
      </c>
      <c r="WH30">
        <v>12651</v>
      </c>
      <c r="WI30">
        <v>36</v>
      </c>
      <c r="WJ30">
        <v>12651</v>
      </c>
      <c r="WK30">
        <v>0</v>
      </c>
      <c r="WL30">
        <v>36</v>
      </c>
      <c r="WM30">
        <v>0</v>
      </c>
      <c r="WN30">
        <v>12687</v>
      </c>
      <c r="WO30">
        <v>13891</v>
      </c>
      <c r="WP30">
        <v>0</v>
      </c>
      <c r="WQ30">
        <v>13701</v>
      </c>
      <c r="WR30">
        <v>52</v>
      </c>
      <c r="WS30">
        <v>13701</v>
      </c>
      <c r="WT30">
        <v>0</v>
      </c>
      <c r="WU30">
        <v>52</v>
      </c>
      <c r="WV30">
        <v>0</v>
      </c>
      <c r="WW30">
        <v>13753</v>
      </c>
      <c r="WX30">
        <v>14705</v>
      </c>
      <c r="WY30">
        <v>0</v>
      </c>
      <c r="WZ30">
        <v>14459</v>
      </c>
      <c r="XA30">
        <v>68</v>
      </c>
      <c r="XB30">
        <v>14459</v>
      </c>
      <c r="XC30">
        <v>0</v>
      </c>
      <c r="XD30">
        <v>68</v>
      </c>
      <c r="XE30">
        <v>0</v>
      </c>
      <c r="XF30">
        <v>14527</v>
      </c>
      <c r="XG30">
        <v>15373</v>
      </c>
      <c r="XH30">
        <v>0</v>
      </c>
      <c r="XI30">
        <v>15073</v>
      </c>
      <c r="XJ30">
        <v>84</v>
      </c>
      <c r="XK30">
        <v>15073</v>
      </c>
      <c r="XL30">
        <v>0</v>
      </c>
      <c r="XM30">
        <v>84</v>
      </c>
      <c r="XN30">
        <v>0</v>
      </c>
      <c r="XO30">
        <v>15157</v>
      </c>
      <c r="XP30">
        <v>15946</v>
      </c>
      <c r="XQ30">
        <v>0</v>
      </c>
      <c r="XR30">
        <v>15610</v>
      </c>
      <c r="XS30">
        <v>100</v>
      </c>
      <c r="XT30">
        <v>15610</v>
      </c>
      <c r="XU30">
        <v>0</v>
      </c>
      <c r="XV30">
        <v>100</v>
      </c>
      <c r="XW30">
        <v>0</v>
      </c>
      <c r="XX30">
        <v>15710</v>
      </c>
      <c r="XY30">
        <v>16445</v>
      </c>
      <c r="XZ30">
        <v>0</v>
      </c>
      <c r="YA30">
        <v>16077</v>
      </c>
      <c r="YB30">
        <v>116</v>
      </c>
      <c r="YC30">
        <v>16077</v>
      </c>
      <c r="YD30">
        <v>0</v>
      </c>
      <c r="YE30">
        <v>116</v>
      </c>
      <c r="YF30">
        <v>0</v>
      </c>
      <c r="YG30">
        <v>16193</v>
      </c>
      <c r="YH30">
        <v>16873</v>
      </c>
      <c r="YI30">
        <v>0</v>
      </c>
      <c r="YJ30">
        <v>16473</v>
      </c>
      <c r="YK30">
        <v>132</v>
      </c>
      <c r="YL30">
        <v>16473</v>
      </c>
      <c r="YM30">
        <v>0</v>
      </c>
      <c r="YN30">
        <v>132</v>
      </c>
      <c r="YO30">
        <v>0</v>
      </c>
      <c r="YP30">
        <v>16605</v>
      </c>
      <c r="YQ30">
        <v>17270</v>
      </c>
      <c r="YR30">
        <v>0</v>
      </c>
      <c r="YS30">
        <v>16838</v>
      </c>
      <c r="YT30">
        <v>148</v>
      </c>
      <c r="YU30">
        <v>16838</v>
      </c>
      <c r="YV30">
        <v>0</v>
      </c>
      <c r="YW30">
        <v>148</v>
      </c>
      <c r="YX30">
        <v>0</v>
      </c>
      <c r="YY30">
        <v>16986</v>
      </c>
      <c r="YZ30">
        <v>17653</v>
      </c>
      <c r="ZA30">
        <v>0</v>
      </c>
      <c r="ZB30">
        <v>17189</v>
      </c>
      <c r="ZC30">
        <v>164</v>
      </c>
      <c r="ZD30">
        <v>17189</v>
      </c>
      <c r="ZE30">
        <v>0</v>
      </c>
      <c r="ZF30">
        <v>164</v>
      </c>
      <c r="ZG30">
        <v>0</v>
      </c>
      <c r="ZH30">
        <v>17353</v>
      </c>
      <c r="ZI30">
        <v>17999</v>
      </c>
      <c r="ZJ30">
        <v>0</v>
      </c>
      <c r="ZK30">
        <v>17503</v>
      </c>
      <c r="ZL30">
        <v>180</v>
      </c>
      <c r="ZM30">
        <v>17503</v>
      </c>
      <c r="ZN30">
        <v>0</v>
      </c>
      <c r="ZO30">
        <v>180</v>
      </c>
      <c r="ZP30">
        <v>0</v>
      </c>
      <c r="ZQ30">
        <v>17683</v>
      </c>
      <c r="ZR30">
        <v>95.590999999999994</v>
      </c>
      <c r="ZS30">
        <v>0</v>
      </c>
      <c r="ZT30">
        <v>95.861000000000004</v>
      </c>
      <c r="ZU30">
        <v>2.5999999999999999E-2</v>
      </c>
      <c r="ZV30">
        <v>95.590999999999994</v>
      </c>
      <c r="ZW30">
        <v>82.953000000000003</v>
      </c>
      <c r="ZX30">
        <v>95.861000000000004</v>
      </c>
      <c r="ZY30">
        <v>0</v>
      </c>
      <c r="ZZ30">
        <v>2.5999999999999999E-2</v>
      </c>
      <c r="AAA30">
        <v>0</v>
      </c>
      <c r="AAB30">
        <v>99.069000000000003</v>
      </c>
      <c r="AAC30">
        <v>0</v>
      </c>
      <c r="AAD30">
        <v>99.064999999999998</v>
      </c>
      <c r="AAE30">
        <v>72.34</v>
      </c>
      <c r="AAF30">
        <v>99.069000000000003</v>
      </c>
      <c r="AAG30">
        <v>98.951999999999998</v>
      </c>
      <c r="AAH30">
        <v>99.064999999999998</v>
      </c>
      <c r="AAI30">
        <v>0</v>
      </c>
      <c r="AAJ30">
        <v>72.34</v>
      </c>
      <c r="AAK30">
        <v>0</v>
      </c>
      <c r="AAL30">
        <v>98.843999999999994</v>
      </c>
      <c r="AAM30">
        <v>0</v>
      </c>
      <c r="AAN30">
        <v>98.835999999999999</v>
      </c>
      <c r="AAO30">
        <v>73.75</v>
      </c>
      <c r="AAP30">
        <v>98.843999999999994</v>
      </c>
      <c r="AAQ30">
        <v>98.68</v>
      </c>
      <c r="AAR30">
        <v>98.835999999999999</v>
      </c>
      <c r="AAS30">
        <v>0</v>
      </c>
      <c r="AAT30">
        <v>73.75</v>
      </c>
      <c r="AAU30">
        <v>0</v>
      </c>
      <c r="AAV30">
        <v>98.706000000000003</v>
      </c>
      <c r="AAW30">
        <v>0</v>
      </c>
      <c r="AAX30">
        <v>98.695999999999998</v>
      </c>
      <c r="AAY30">
        <v>74.106999999999999</v>
      </c>
      <c r="AAZ30">
        <v>98.706000000000003</v>
      </c>
      <c r="ABA30">
        <v>98.498000000000005</v>
      </c>
      <c r="ABB30">
        <v>98.695999999999998</v>
      </c>
      <c r="ABC30">
        <v>0</v>
      </c>
      <c r="ABD30">
        <v>74.106999999999999</v>
      </c>
      <c r="ABE30">
        <v>0</v>
      </c>
      <c r="ABF30">
        <v>98.56</v>
      </c>
      <c r="ABG30">
        <v>0</v>
      </c>
      <c r="ABH30">
        <v>98.546000000000006</v>
      </c>
      <c r="ABI30">
        <v>74.305999999999997</v>
      </c>
      <c r="ABJ30">
        <v>98.56</v>
      </c>
      <c r="ABK30">
        <v>98.308999999999997</v>
      </c>
      <c r="ABL30">
        <v>98.546000000000006</v>
      </c>
      <c r="ABM30">
        <v>0</v>
      </c>
      <c r="ABN30">
        <v>74.305999999999997</v>
      </c>
      <c r="ABO30">
        <v>0</v>
      </c>
      <c r="ABP30">
        <v>98.46</v>
      </c>
      <c r="ABQ30">
        <v>0</v>
      </c>
      <c r="ABR30">
        <v>98.442999999999998</v>
      </c>
      <c r="ABS30">
        <v>74.432000000000002</v>
      </c>
      <c r="ABT30">
        <v>98.46</v>
      </c>
      <c r="ABU30">
        <v>98.168000000000006</v>
      </c>
      <c r="ABV30">
        <v>98.442999999999998</v>
      </c>
      <c r="ABW30">
        <v>0</v>
      </c>
      <c r="ABX30">
        <v>74.432000000000002</v>
      </c>
      <c r="ABY30">
        <v>0</v>
      </c>
      <c r="ABZ30">
        <v>98.415000000000006</v>
      </c>
      <c r="ACA30">
        <v>0</v>
      </c>
      <c r="ACB30">
        <v>98.394000000000005</v>
      </c>
      <c r="ACC30">
        <v>74.519000000000005</v>
      </c>
      <c r="ACD30">
        <v>98.415000000000006</v>
      </c>
      <c r="ACE30">
        <v>98.082999999999998</v>
      </c>
      <c r="ACF30">
        <v>98.394000000000005</v>
      </c>
      <c r="ACG30">
        <v>0</v>
      </c>
      <c r="ACH30">
        <v>74.519000000000005</v>
      </c>
      <c r="ACI30">
        <v>0</v>
      </c>
      <c r="ACJ30">
        <v>98.366</v>
      </c>
      <c r="ACK30">
        <v>0</v>
      </c>
      <c r="ACL30">
        <v>98.341999999999999</v>
      </c>
      <c r="ACM30">
        <v>74.582999999999998</v>
      </c>
      <c r="ACN30">
        <v>98.366</v>
      </c>
      <c r="ACO30">
        <v>97.995999999999995</v>
      </c>
      <c r="ACP30">
        <v>98.341999999999999</v>
      </c>
      <c r="ACQ30">
        <v>0</v>
      </c>
      <c r="ACR30">
        <v>74.582999999999998</v>
      </c>
      <c r="ACS30">
        <v>0</v>
      </c>
      <c r="ACT30">
        <v>98.313000000000002</v>
      </c>
      <c r="ACU30">
        <v>0</v>
      </c>
      <c r="ACV30">
        <v>98.284999999999997</v>
      </c>
      <c r="ACW30">
        <v>74.632000000000005</v>
      </c>
      <c r="ACX30">
        <v>98.313000000000002</v>
      </c>
      <c r="ACY30">
        <v>97.903999999999996</v>
      </c>
      <c r="ACZ30">
        <v>98.284999999999997</v>
      </c>
      <c r="ADA30">
        <v>0</v>
      </c>
      <c r="ADB30">
        <v>74.632000000000005</v>
      </c>
      <c r="ADC30">
        <v>0</v>
      </c>
      <c r="ADD30">
        <v>98.259</v>
      </c>
      <c r="ADE30">
        <v>0</v>
      </c>
      <c r="ADF30">
        <v>98.227999999999994</v>
      </c>
      <c r="ADG30">
        <v>74.671000000000006</v>
      </c>
      <c r="ADH30">
        <v>98.259</v>
      </c>
      <c r="ADI30">
        <v>97.813999999999993</v>
      </c>
      <c r="ADJ30">
        <v>98.227999999999994</v>
      </c>
      <c r="ADK30">
        <v>0</v>
      </c>
      <c r="ADL30">
        <v>74.671000000000006</v>
      </c>
      <c r="ADM30">
        <v>0</v>
      </c>
      <c r="ADN30">
        <v>98.206000000000003</v>
      </c>
      <c r="ADO30">
        <v>0</v>
      </c>
      <c r="ADP30">
        <v>98.171999999999997</v>
      </c>
      <c r="ADQ30">
        <v>74.701999999999998</v>
      </c>
      <c r="ADR30">
        <v>98.206000000000003</v>
      </c>
      <c r="ADS30">
        <v>97.724999999999994</v>
      </c>
      <c r="ADT30">
        <v>98.171999999999997</v>
      </c>
      <c r="ADU30">
        <v>0</v>
      </c>
      <c r="ADV30">
        <v>74.701999999999998</v>
      </c>
      <c r="ADW30">
        <v>0</v>
      </c>
      <c r="ADX30">
        <v>98.152000000000001</v>
      </c>
      <c r="ADY30">
        <v>0</v>
      </c>
      <c r="ADZ30">
        <v>98.113</v>
      </c>
      <c r="AEA30">
        <v>74.727999999999994</v>
      </c>
      <c r="AEB30">
        <v>98.152000000000001</v>
      </c>
      <c r="AEC30">
        <v>97.635999999999996</v>
      </c>
      <c r="AED30">
        <v>98.113</v>
      </c>
      <c r="AEE30">
        <v>0</v>
      </c>
      <c r="AEF30">
        <v>74.727999999999994</v>
      </c>
      <c r="AEG30">
        <v>0</v>
      </c>
      <c r="AEH30">
        <v>99.945999999999998</v>
      </c>
      <c r="AEI30">
        <v>0</v>
      </c>
      <c r="AEJ30">
        <v>99.691000000000003</v>
      </c>
      <c r="AEK30">
        <v>42.552999999999997</v>
      </c>
      <c r="AEL30">
        <v>99.945999999999998</v>
      </c>
      <c r="AEM30">
        <v>99.448999999999998</v>
      </c>
      <c r="AEN30">
        <v>99.691000000000003</v>
      </c>
      <c r="AEO30">
        <v>0</v>
      </c>
      <c r="AEP30">
        <v>42.552999999999997</v>
      </c>
      <c r="AEQ30">
        <v>0</v>
      </c>
      <c r="AER30">
        <v>99.891000000000005</v>
      </c>
      <c r="AES30">
        <v>0</v>
      </c>
      <c r="AET30">
        <v>99.465000000000003</v>
      </c>
      <c r="AEU30">
        <v>45</v>
      </c>
      <c r="AEV30">
        <v>99.891000000000005</v>
      </c>
      <c r="AEW30">
        <v>99.125</v>
      </c>
      <c r="AEX30">
        <v>99.465000000000003</v>
      </c>
      <c r="AEY30">
        <v>0</v>
      </c>
      <c r="AEZ30">
        <v>45</v>
      </c>
      <c r="AFA30">
        <v>0</v>
      </c>
      <c r="AFB30">
        <v>99.855999999999995</v>
      </c>
      <c r="AFC30">
        <v>0</v>
      </c>
      <c r="AFD30">
        <v>99.29</v>
      </c>
      <c r="AFE30">
        <v>46.429000000000002</v>
      </c>
      <c r="AFF30">
        <v>99.855999999999995</v>
      </c>
      <c r="AFG30">
        <v>98.864000000000004</v>
      </c>
      <c r="AFH30">
        <v>99.29</v>
      </c>
      <c r="AFI30">
        <v>0</v>
      </c>
      <c r="AFJ30">
        <v>46.429000000000002</v>
      </c>
      <c r="AFK30">
        <v>0</v>
      </c>
      <c r="AFL30">
        <v>99.864000000000004</v>
      </c>
      <c r="AFM30">
        <v>0</v>
      </c>
      <c r="AFN30">
        <v>99.162999999999997</v>
      </c>
      <c r="AFO30">
        <v>47.222000000000001</v>
      </c>
      <c r="AFP30">
        <v>99.864000000000004</v>
      </c>
      <c r="AFQ30">
        <v>98.655000000000001</v>
      </c>
      <c r="AFR30">
        <v>99.162999999999997</v>
      </c>
      <c r="AFS30">
        <v>0</v>
      </c>
      <c r="AFT30">
        <v>47.222000000000001</v>
      </c>
      <c r="AFU30">
        <v>0</v>
      </c>
      <c r="AFV30">
        <v>99.87</v>
      </c>
      <c r="AFW30">
        <v>0</v>
      </c>
      <c r="AFX30">
        <v>99.054000000000002</v>
      </c>
      <c r="AFY30">
        <v>47.726999999999997</v>
      </c>
      <c r="AFZ30">
        <v>99.87</v>
      </c>
      <c r="AGA30">
        <v>98.466999999999999</v>
      </c>
      <c r="AGB30">
        <v>99.054000000000002</v>
      </c>
      <c r="AGC30">
        <v>0</v>
      </c>
      <c r="AGD30">
        <v>47.726999999999997</v>
      </c>
      <c r="AGE30">
        <v>0</v>
      </c>
      <c r="AGF30">
        <v>99.875</v>
      </c>
      <c r="AGG30">
        <v>0</v>
      </c>
      <c r="AGH30">
        <v>99.061000000000007</v>
      </c>
      <c r="AGI30">
        <v>48.076999999999998</v>
      </c>
      <c r="AGJ30">
        <v>99.875</v>
      </c>
      <c r="AGK30">
        <v>98.397000000000006</v>
      </c>
      <c r="AGL30">
        <v>99.061000000000007</v>
      </c>
      <c r="AGM30">
        <v>0</v>
      </c>
      <c r="AGN30">
        <v>48.076999999999998</v>
      </c>
      <c r="AGO30">
        <v>0</v>
      </c>
      <c r="AGP30">
        <v>99.879000000000005</v>
      </c>
      <c r="AGQ30">
        <v>0</v>
      </c>
      <c r="AGR30">
        <v>99.087999999999994</v>
      </c>
      <c r="AGS30">
        <v>48.332999999999998</v>
      </c>
      <c r="AGT30">
        <v>99.879000000000005</v>
      </c>
      <c r="AGU30">
        <v>98.347999999999999</v>
      </c>
      <c r="AGV30">
        <v>99.087999999999994</v>
      </c>
      <c r="AGW30">
        <v>0</v>
      </c>
      <c r="AGX30">
        <v>48.332999999999998</v>
      </c>
      <c r="AGY30">
        <v>0</v>
      </c>
      <c r="AGZ30">
        <v>99.882000000000005</v>
      </c>
      <c r="AHA30">
        <v>0</v>
      </c>
      <c r="AHB30">
        <v>99.11</v>
      </c>
      <c r="AHC30">
        <v>48.529000000000003</v>
      </c>
      <c r="AHD30">
        <v>99.882000000000005</v>
      </c>
      <c r="AHE30">
        <v>98.295000000000002</v>
      </c>
      <c r="AHF30">
        <v>99.11</v>
      </c>
      <c r="AHG30">
        <v>0</v>
      </c>
      <c r="AHH30">
        <v>48.529000000000003</v>
      </c>
      <c r="AHI30">
        <v>0</v>
      </c>
      <c r="AHJ30">
        <v>99.884</v>
      </c>
      <c r="AHK30">
        <v>0</v>
      </c>
      <c r="AHL30">
        <v>99.129000000000005</v>
      </c>
      <c r="AHM30">
        <v>48.683999999999997</v>
      </c>
      <c r="AHN30">
        <v>99.884</v>
      </c>
      <c r="AHO30">
        <v>98.242000000000004</v>
      </c>
      <c r="AHP30">
        <v>99.129000000000005</v>
      </c>
      <c r="AHQ30">
        <v>0</v>
      </c>
      <c r="AHR30">
        <v>48.683999999999997</v>
      </c>
      <c r="AHS30">
        <v>0</v>
      </c>
      <c r="AHT30">
        <v>99.887</v>
      </c>
      <c r="AHU30">
        <v>0</v>
      </c>
      <c r="AHV30">
        <v>99.146000000000001</v>
      </c>
      <c r="AHW30">
        <v>48.81</v>
      </c>
      <c r="AHX30">
        <v>99.887</v>
      </c>
      <c r="AHY30">
        <v>98.188999999999993</v>
      </c>
      <c r="AHZ30">
        <v>99.146000000000001</v>
      </c>
      <c r="AIA30">
        <v>0</v>
      </c>
      <c r="AIB30">
        <v>48.81</v>
      </c>
      <c r="AIC30">
        <v>0</v>
      </c>
      <c r="AID30">
        <v>99.888999999999996</v>
      </c>
      <c r="AIE30">
        <v>0</v>
      </c>
      <c r="AIF30">
        <v>99.162000000000006</v>
      </c>
      <c r="AIG30">
        <v>48.912999999999997</v>
      </c>
      <c r="AIH30">
        <v>99.888999999999996</v>
      </c>
      <c r="AII30">
        <v>98.135000000000005</v>
      </c>
      <c r="AIJ30">
        <v>99.162000000000006</v>
      </c>
      <c r="AIK30">
        <v>0</v>
      </c>
      <c r="AIL30">
        <v>48.912999999999997</v>
      </c>
      <c r="AIM30">
        <v>0</v>
      </c>
      <c r="AIN30">
        <v>27265</v>
      </c>
      <c r="AIO30">
        <v>0</v>
      </c>
      <c r="AIP30">
        <v>23661</v>
      </c>
      <c r="AIQ30">
        <v>3604</v>
      </c>
      <c r="AIR30">
        <v>23661</v>
      </c>
      <c r="AIS30">
        <v>0</v>
      </c>
      <c r="AIT30">
        <v>3604</v>
      </c>
      <c r="AIU30">
        <v>0</v>
      </c>
    </row>
    <row r="31" spans="1:931" x14ac:dyDescent="0.25">
      <c r="A31" t="s">
        <v>952</v>
      </c>
      <c r="B31">
        <v>49321</v>
      </c>
      <c r="C31">
        <v>0</v>
      </c>
      <c r="D31">
        <v>49321</v>
      </c>
      <c r="E31">
        <v>49124</v>
      </c>
      <c r="F31">
        <v>16084</v>
      </c>
      <c r="G31">
        <v>18747</v>
      </c>
      <c r="H31">
        <v>20581</v>
      </c>
      <c r="I31">
        <v>22075</v>
      </c>
      <c r="J31">
        <v>23356</v>
      </c>
      <c r="K31">
        <v>24464</v>
      </c>
      <c r="L31">
        <v>25491</v>
      </c>
      <c r="M31">
        <v>26433</v>
      </c>
      <c r="N31">
        <v>27282</v>
      </c>
      <c r="O31">
        <v>28090</v>
      </c>
      <c r="P31">
        <v>28824</v>
      </c>
      <c r="Q31">
        <v>16060</v>
      </c>
      <c r="R31">
        <v>18695</v>
      </c>
      <c r="S31">
        <v>20518</v>
      </c>
      <c r="T31">
        <v>22001</v>
      </c>
      <c r="U31">
        <v>23269</v>
      </c>
      <c r="V31">
        <v>24371</v>
      </c>
      <c r="W31">
        <v>25397</v>
      </c>
      <c r="X31">
        <v>26339</v>
      </c>
      <c r="Y31">
        <v>27188</v>
      </c>
      <c r="Z31">
        <v>27996</v>
      </c>
      <c r="AA31">
        <v>28730</v>
      </c>
      <c r="AB31">
        <v>88.766999999999996</v>
      </c>
      <c r="AC31">
        <v>99.173000000000002</v>
      </c>
      <c r="AD31">
        <v>99.290999999999997</v>
      </c>
      <c r="AE31">
        <v>99.353999999999999</v>
      </c>
      <c r="AF31">
        <v>99.397999999999996</v>
      </c>
      <c r="AG31">
        <v>99.430999999999997</v>
      </c>
      <c r="AH31">
        <v>99.456000000000003</v>
      </c>
      <c r="AI31">
        <v>99.465999999999994</v>
      </c>
      <c r="AJ31">
        <v>99.429000000000002</v>
      </c>
      <c r="AK31">
        <v>99.391999999999996</v>
      </c>
      <c r="AL31">
        <v>99.37</v>
      </c>
      <c r="AM31">
        <v>99.385999999999996</v>
      </c>
      <c r="AN31">
        <v>98.825000000000003</v>
      </c>
      <c r="AO31">
        <v>98.671999999999997</v>
      </c>
      <c r="AP31">
        <v>98.498999999999995</v>
      </c>
      <c r="AQ31">
        <v>98.328000000000003</v>
      </c>
      <c r="AR31">
        <v>98.162999999999997</v>
      </c>
      <c r="AS31">
        <v>98.001000000000005</v>
      </c>
      <c r="AT31">
        <v>97.834999999999994</v>
      </c>
      <c r="AU31">
        <v>97.628</v>
      </c>
      <c r="AV31">
        <v>97.427000000000007</v>
      </c>
      <c r="AW31">
        <v>97.248000000000005</v>
      </c>
      <c r="AX31">
        <v>97.11</v>
      </c>
      <c r="AY31">
        <v>16060</v>
      </c>
      <c r="AZ31">
        <v>18695</v>
      </c>
      <c r="BA31">
        <v>20518</v>
      </c>
      <c r="BB31">
        <v>22001</v>
      </c>
      <c r="BC31">
        <v>23269</v>
      </c>
      <c r="BD31">
        <v>24371</v>
      </c>
      <c r="BE31">
        <v>25397</v>
      </c>
      <c r="BF31">
        <v>26339</v>
      </c>
      <c r="BG31">
        <v>27188</v>
      </c>
      <c r="BH31">
        <v>27996</v>
      </c>
      <c r="BI31">
        <v>28730</v>
      </c>
      <c r="BJ31">
        <v>0.878</v>
      </c>
      <c r="BK31">
        <v>1.0860000000000001</v>
      </c>
      <c r="BL31">
        <v>1.282</v>
      </c>
      <c r="BM31">
        <v>1.409</v>
      </c>
      <c r="BN31">
        <v>1.5640000000000001</v>
      </c>
      <c r="BO31">
        <v>1.6779999999999999</v>
      </c>
      <c r="BP31">
        <v>1.8149999999999999</v>
      </c>
      <c r="BQ31">
        <v>1.925</v>
      </c>
      <c r="BR31">
        <v>2.0299999999999998</v>
      </c>
      <c r="BS31">
        <v>2.1360000000000001</v>
      </c>
      <c r="BT31">
        <v>2.238</v>
      </c>
      <c r="BU31">
        <v>0.34899999999999998</v>
      </c>
      <c r="BV31">
        <v>0.62</v>
      </c>
      <c r="BW31">
        <v>0.85799999999999998</v>
      </c>
      <c r="BX31">
        <v>1.073</v>
      </c>
      <c r="BY31">
        <v>1.272</v>
      </c>
      <c r="BZ31">
        <v>1.4610000000000001</v>
      </c>
      <c r="CA31">
        <v>1.6379999999999999</v>
      </c>
      <c r="CB31">
        <v>1.8069999999999999</v>
      </c>
      <c r="CC31">
        <v>1.9710000000000001</v>
      </c>
      <c r="CD31">
        <v>2.129</v>
      </c>
      <c r="CE31">
        <v>2.2829999999999999</v>
      </c>
      <c r="CF31">
        <v>0.85299999999999998</v>
      </c>
      <c r="CG31">
        <v>1.0640000000000001</v>
      </c>
      <c r="CH31">
        <v>1.2569999999999999</v>
      </c>
      <c r="CI31">
        <v>1.377</v>
      </c>
      <c r="CJ31">
        <v>1.5209999999999999</v>
      </c>
      <c r="CK31">
        <v>1.637</v>
      </c>
      <c r="CL31">
        <v>1.76</v>
      </c>
      <c r="CM31">
        <v>1.8720000000000001</v>
      </c>
      <c r="CN31">
        <v>1.9790000000000001</v>
      </c>
      <c r="CO31">
        <v>2.0859999999999999</v>
      </c>
      <c r="CP31">
        <v>2.1890000000000001</v>
      </c>
      <c r="CQ31">
        <v>137</v>
      </c>
      <c r="CR31">
        <v>199</v>
      </c>
      <c r="CS31">
        <v>258</v>
      </c>
      <c r="CT31">
        <v>303</v>
      </c>
      <c r="CU31">
        <v>354</v>
      </c>
      <c r="CV31">
        <v>399</v>
      </c>
      <c r="CW31">
        <v>447</v>
      </c>
      <c r="CX31">
        <v>493</v>
      </c>
      <c r="CY31">
        <v>538</v>
      </c>
      <c r="CZ31">
        <v>584</v>
      </c>
      <c r="DA31">
        <v>629</v>
      </c>
      <c r="DB31">
        <v>56</v>
      </c>
      <c r="DC31">
        <v>116</v>
      </c>
      <c r="DD31">
        <v>176</v>
      </c>
      <c r="DE31">
        <v>236</v>
      </c>
      <c r="DF31">
        <v>296</v>
      </c>
      <c r="DG31">
        <v>356</v>
      </c>
      <c r="DH31">
        <v>416</v>
      </c>
      <c r="DI31">
        <v>476</v>
      </c>
      <c r="DJ31">
        <v>536</v>
      </c>
      <c r="DK31">
        <v>596</v>
      </c>
      <c r="DL31">
        <v>656</v>
      </c>
      <c r="DM31">
        <v>141</v>
      </c>
      <c r="DN31">
        <v>203</v>
      </c>
      <c r="DO31">
        <v>263</v>
      </c>
      <c r="DP31">
        <v>310</v>
      </c>
      <c r="DQ31">
        <v>364</v>
      </c>
      <c r="DR31">
        <v>409</v>
      </c>
      <c r="DS31">
        <v>461</v>
      </c>
      <c r="DT31">
        <v>507</v>
      </c>
      <c r="DU31">
        <v>552</v>
      </c>
      <c r="DV31">
        <v>598</v>
      </c>
      <c r="DW31">
        <v>643</v>
      </c>
      <c r="DX31">
        <v>49148</v>
      </c>
      <c r="DY31">
        <v>49176</v>
      </c>
      <c r="DZ31">
        <v>49187</v>
      </c>
      <c r="EA31">
        <v>49198</v>
      </c>
      <c r="EB31">
        <v>49211</v>
      </c>
      <c r="EC31">
        <v>49217</v>
      </c>
      <c r="ED31">
        <v>49218</v>
      </c>
      <c r="EE31">
        <v>49218</v>
      </c>
      <c r="EF31">
        <v>49218</v>
      </c>
      <c r="EG31">
        <v>49218</v>
      </c>
      <c r="EH31">
        <v>49218</v>
      </c>
      <c r="EI31">
        <v>48812</v>
      </c>
      <c r="EJ31">
        <v>48790</v>
      </c>
      <c r="EK31">
        <v>48761</v>
      </c>
      <c r="EL31">
        <v>48739</v>
      </c>
      <c r="EM31">
        <v>48725</v>
      </c>
      <c r="EN31">
        <v>48700</v>
      </c>
      <c r="EO31">
        <v>48675</v>
      </c>
      <c r="EP31">
        <v>48647</v>
      </c>
      <c r="EQ31">
        <v>48619</v>
      </c>
      <c r="ER31">
        <v>48591</v>
      </c>
      <c r="ES31">
        <v>48564</v>
      </c>
      <c r="ET31">
        <v>99.316999999999993</v>
      </c>
      <c r="EU31">
        <v>99.216999999999999</v>
      </c>
      <c r="EV31">
        <v>99.135999999999996</v>
      </c>
      <c r="EW31">
        <v>99.067999999999998</v>
      </c>
      <c r="EX31">
        <v>99.013000000000005</v>
      </c>
      <c r="EY31">
        <v>98.95</v>
      </c>
      <c r="EZ31">
        <v>98.899000000000001</v>
      </c>
      <c r="FA31">
        <v>98.840999999999994</v>
      </c>
      <c r="FB31">
        <v>98.783000000000001</v>
      </c>
      <c r="FC31">
        <v>98.727999999999994</v>
      </c>
      <c r="FD31">
        <v>98.673000000000002</v>
      </c>
      <c r="FE31">
        <v>48928</v>
      </c>
      <c r="FF31">
        <v>99.600999999999999</v>
      </c>
      <c r="FG31">
        <v>16051</v>
      </c>
      <c r="FH31">
        <v>18684</v>
      </c>
      <c r="FI31">
        <v>20490</v>
      </c>
      <c r="FJ31">
        <v>21961</v>
      </c>
      <c r="FK31">
        <v>23220</v>
      </c>
      <c r="FL31">
        <v>24305</v>
      </c>
      <c r="FM31">
        <v>25310</v>
      </c>
      <c r="FN31">
        <v>26229</v>
      </c>
      <c r="FO31">
        <v>27056</v>
      </c>
      <c r="FP31">
        <v>27841</v>
      </c>
      <c r="FQ31">
        <v>28553</v>
      </c>
      <c r="FR31">
        <v>99.798000000000002</v>
      </c>
      <c r="FS31">
        <v>99.667000000000002</v>
      </c>
      <c r="FT31">
        <v>99.558000000000007</v>
      </c>
      <c r="FU31">
        <v>99.486000000000004</v>
      </c>
      <c r="FV31">
        <v>99.418000000000006</v>
      </c>
      <c r="FW31">
        <v>99.352000000000004</v>
      </c>
      <c r="FX31">
        <v>99.29</v>
      </c>
      <c r="FY31">
        <v>99.23</v>
      </c>
      <c r="FZ31">
        <v>99.171999999999997</v>
      </c>
      <c r="GA31">
        <v>99.114999999999995</v>
      </c>
      <c r="GB31">
        <v>99.06</v>
      </c>
      <c r="GC31">
        <v>16038</v>
      </c>
      <c r="GD31">
        <v>18656</v>
      </c>
      <c r="GE31">
        <v>20447</v>
      </c>
      <c r="GF31">
        <v>21903</v>
      </c>
      <c r="GG31">
        <v>23147</v>
      </c>
      <c r="GH31">
        <v>24217</v>
      </c>
      <c r="GI31">
        <v>25207</v>
      </c>
      <c r="GJ31">
        <v>26111</v>
      </c>
      <c r="GK31">
        <v>26923</v>
      </c>
      <c r="GL31">
        <v>27693</v>
      </c>
      <c r="GM31">
        <v>28390</v>
      </c>
      <c r="GN31">
        <v>99.716999999999999</v>
      </c>
      <c r="GO31">
        <v>99.516999999999996</v>
      </c>
      <c r="GP31">
        <v>99.349000000000004</v>
      </c>
      <c r="GQ31">
        <v>99.222999999999999</v>
      </c>
      <c r="GR31">
        <v>99.105000000000004</v>
      </c>
      <c r="GS31">
        <v>98.992000000000004</v>
      </c>
      <c r="GT31">
        <v>98.885999999999996</v>
      </c>
      <c r="GU31">
        <v>98.784000000000006</v>
      </c>
      <c r="GV31">
        <v>98.683999999999997</v>
      </c>
      <c r="GW31">
        <v>98.587999999999994</v>
      </c>
      <c r="GX31">
        <v>98.494</v>
      </c>
      <c r="GY31">
        <v>49321</v>
      </c>
      <c r="GZ31">
        <v>0</v>
      </c>
      <c r="HA31">
        <v>43921</v>
      </c>
      <c r="HB31">
        <v>5400</v>
      </c>
      <c r="HC31">
        <v>43921</v>
      </c>
      <c r="HD31">
        <v>0</v>
      </c>
      <c r="HE31">
        <v>5400</v>
      </c>
      <c r="HF31">
        <v>0</v>
      </c>
      <c r="HG31">
        <v>48950</v>
      </c>
      <c r="HH31">
        <v>0</v>
      </c>
      <c r="HI31">
        <v>48906</v>
      </c>
      <c r="HJ31">
        <v>44</v>
      </c>
      <c r="HK31">
        <v>48906</v>
      </c>
      <c r="HL31">
        <v>0</v>
      </c>
      <c r="HM31">
        <v>44</v>
      </c>
      <c r="HN31">
        <v>0</v>
      </c>
      <c r="HO31">
        <v>16084</v>
      </c>
      <c r="HP31">
        <v>0</v>
      </c>
      <c r="HQ31">
        <v>15886</v>
      </c>
      <c r="HR31">
        <v>198</v>
      </c>
      <c r="HS31">
        <v>15886</v>
      </c>
      <c r="HT31">
        <v>0</v>
      </c>
      <c r="HU31">
        <v>198</v>
      </c>
      <c r="HV31">
        <v>0</v>
      </c>
      <c r="HW31">
        <v>18747</v>
      </c>
      <c r="HX31">
        <v>0</v>
      </c>
      <c r="HY31">
        <v>18489</v>
      </c>
      <c r="HZ31">
        <v>258</v>
      </c>
      <c r="IA31">
        <v>18489</v>
      </c>
      <c r="IB31">
        <v>0</v>
      </c>
      <c r="IC31">
        <v>258</v>
      </c>
      <c r="ID31">
        <v>0</v>
      </c>
      <c r="IE31">
        <v>20581</v>
      </c>
      <c r="IF31">
        <v>0</v>
      </c>
      <c r="IG31">
        <v>20266</v>
      </c>
      <c r="IH31">
        <v>315</v>
      </c>
      <c r="II31">
        <v>20266</v>
      </c>
      <c r="IJ31">
        <v>0</v>
      </c>
      <c r="IK31">
        <v>315</v>
      </c>
      <c r="IL31">
        <v>0</v>
      </c>
      <c r="IM31">
        <v>22075</v>
      </c>
      <c r="IN31">
        <v>0</v>
      </c>
      <c r="IO31">
        <v>21715</v>
      </c>
      <c r="IP31">
        <v>360</v>
      </c>
      <c r="IQ31">
        <v>21715</v>
      </c>
      <c r="IR31">
        <v>0</v>
      </c>
      <c r="IS31">
        <v>360</v>
      </c>
      <c r="IT31">
        <v>0</v>
      </c>
      <c r="IU31">
        <v>23356</v>
      </c>
      <c r="IV31">
        <v>0</v>
      </c>
      <c r="IW31">
        <v>22951</v>
      </c>
      <c r="IX31">
        <v>405</v>
      </c>
      <c r="IY31">
        <v>22951</v>
      </c>
      <c r="IZ31">
        <v>0</v>
      </c>
      <c r="JA31">
        <v>405</v>
      </c>
      <c r="JB31">
        <v>0</v>
      </c>
      <c r="JC31">
        <v>24464</v>
      </c>
      <c r="JD31">
        <v>0</v>
      </c>
      <c r="JE31">
        <v>24014</v>
      </c>
      <c r="JF31">
        <v>450</v>
      </c>
      <c r="JG31">
        <v>24014</v>
      </c>
      <c r="JH31">
        <v>0</v>
      </c>
      <c r="JI31">
        <v>450</v>
      </c>
      <c r="JJ31">
        <v>0</v>
      </c>
      <c r="JK31">
        <v>25491</v>
      </c>
      <c r="JL31">
        <v>0</v>
      </c>
      <c r="JM31">
        <v>24993</v>
      </c>
      <c r="JN31">
        <v>498</v>
      </c>
      <c r="JO31">
        <v>24993</v>
      </c>
      <c r="JP31">
        <v>0</v>
      </c>
      <c r="JQ31">
        <v>498</v>
      </c>
      <c r="JR31">
        <v>0</v>
      </c>
      <c r="JS31">
        <v>26433</v>
      </c>
      <c r="JT31">
        <v>0</v>
      </c>
      <c r="JU31">
        <v>25875</v>
      </c>
      <c r="JV31">
        <v>558</v>
      </c>
      <c r="JW31">
        <v>25875</v>
      </c>
      <c r="JX31">
        <v>0</v>
      </c>
      <c r="JY31">
        <v>558</v>
      </c>
      <c r="JZ31">
        <v>0</v>
      </c>
      <c r="KA31">
        <v>27282</v>
      </c>
      <c r="KB31">
        <v>0</v>
      </c>
      <c r="KC31">
        <v>26664</v>
      </c>
      <c r="KD31">
        <v>618</v>
      </c>
      <c r="KE31">
        <v>26664</v>
      </c>
      <c r="KF31">
        <v>0</v>
      </c>
      <c r="KG31">
        <v>618</v>
      </c>
      <c r="KH31">
        <v>0</v>
      </c>
      <c r="KI31">
        <v>28090</v>
      </c>
      <c r="KJ31">
        <v>0</v>
      </c>
      <c r="KK31">
        <v>27416</v>
      </c>
      <c r="KL31">
        <v>674</v>
      </c>
      <c r="KM31">
        <v>27416</v>
      </c>
      <c r="KN31">
        <v>0</v>
      </c>
      <c r="KO31">
        <v>674</v>
      </c>
      <c r="KP31">
        <v>0</v>
      </c>
      <c r="KQ31">
        <v>28824</v>
      </c>
      <c r="KR31">
        <v>0</v>
      </c>
      <c r="KS31">
        <v>28105</v>
      </c>
      <c r="KT31">
        <v>719</v>
      </c>
      <c r="KU31">
        <v>28105</v>
      </c>
      <c r="KV31">
        <v>0</v>
      </c>
      <c r="KW31">
        <v>719</v>
      </c>
      <c r="KX31">
        <v>0</v>
      </c>
      <c r="KY31">
        <v>16084</v>
      </c>
      <c r="KZ31">
        <v>0</v>
      </c>
      <c r="LA31">
        <v>16019</v>
      </c>
      <c r="LB31">
        <v>65</v>
      </c>
      <c r="LC31">
        <v>16019</v>
      </c>
      <c r="LD31">
        <v>0</v>
      </c>
      <c r="LE31">
        <v>65</v>
      </c>
      <c r="LF31">
        <v>0</v>
      </c>
      <c r="LG31">
        <v>18747</v>
      </c>
      <c r="LH31">
        <v>0</v>
      </c>
      <c r="LI31">
        <v>18622</v>
      </c>
      <c r="LJ31">
        <v>125</v>
      </c>
      <c r="LK31">
        <v>18622</v>
      </c>
      <c r="LL31">
        <v>0</v>
      </c>
      <c r="LM31">
        <v>125</v>
      </c>
      <c r="LN31">
        <v>0</v>
      </c>
      <c r="LO31">
        <v>20581</v>
      </c>
      <c r="LP31">
        <v>0</v>
      </c>
      <c r="LQ31">
        <v>20399</v>
      </c>
      <c r="LR31">
        <v>182</v>
      </c>
      <c r="LS31">
        <v>20399</v>
      </c>
      <c r="LT31">
        <v>0</v>
      </c>
      <c r="LU31">
        <v>182</v>
      </c>
      <c r="LV31">
        <v>0</v>
      </c>
      <c r="LW31">
        <v>22075</v>
      </c>
      <c r="LX31">
        <v>0</v>
      </c>
      <c r="LY31">
        <v>21848</v>
      </c>
      <c r="LZ31">
        <v>227</v>
      </c>
      <c r="MA31">
        <v>21848</v>
      </c>
      <c r="MB31">
        <v>0</v>
      </c>
      <c r="MC31">
        <v>227</v>
      </c>
      <c r="MD31">
        <v>0</v>
      </c>
      <c r="ME31">
        <v>23356</v>
      </c>
      <c r="MF31">
        <v>0</v>
      </c>
      <c r="MG31">
        <v>23084</v>
      </c>
      <c r="MH31">
        <v>272</v>
      </c>
      <c r="MI31">
        <v>23084</v>
      </c>
      <c r="MJ31">
        <v>0</v>
      </c>
      <c r="MK31">
        <v>272</v>
      </c>
      <c r="ML31">
        <v>0</v>
      </c>
      <c r="MM31">
        <v>24464</v>
      </c>
      <c r="MN31">
        <v>0</v>
      </c>
      <c r="MO31">
        <v>24147</v>
      </c>
      <c r="MP31">
        <v>317</v>
      </c>
      <c r="MQ31">
        <v>24147</v>
      </c>
      <c r="MR31">
        <v>0</v>
      </c>
      <c r="MS31">
        <v>317</v>
      </c>
      <c r="MT31">
        <v>0</v>
      </c>
      <c r="MU31">
        <v>25491</v>
      </c>
      <c r="MV31">
        <v>0</v>
      </c>
      <c r="MW31">
        <v>25129</v>
      </c>
      <c r="MX31">
        <v>362</v>
      </c>
      <c r="MY31">
        <v>25129</v>
      </c>
      <c r="MZ31">
        <v>0</v>
      </c>
      <c r="NA31">
        <v>362</v>
      </c>
      <c r="NB31">
        <v>0</v>
      </c>
      <c r="NC31">
        <v>26433</v>
      </c>
      <c r="ND31">
        <v>0</v>
      </c>
      <c r="NE31">
        <v>26026</v>
      </c>
      <c r="NF31">
        <v>407</v>
      </c>
      <c r="NG31">
        <v>26026</v>
      </c>
      <c r="NH31">
        <v>0</v>
      </c>
      <c r="NI31">
        <v>407</v>
      </c>
      <c r="NJ31">
        <v>0</v>
      </c>
      <c r="NK31">
        <v>27282</v>
      </c>
      <c r="NL31">
        <v>0</v>
      </c>
      <c r="NM31">
        <v>26830</v>
      </c>
      <c r="NN31">
        <v>452</v>
      </c>
      <c r="NO31">
        <v>26830</v>
      </c>
      <c r="NP31">
        <v>0</v>
      </c>
      <c r="NQ31">
        <v>452</v>
      </c>
      <c r="NR31">
        <v>0</v>
      </c>
      <c r="NS31">
        <v>28090</v>
      </c>
      <c r="NT31">
        <v>0</v>
      </c>
      <c r="NU31">
        <v>27593</v>
      </c>
      <c r="NV31">
        <v>497</v>
      </c>
      <c r="NW31">
        <v>27593</v>
      </c>
      <c r="NX31">
        <v>0</v>
      </c>
      <c r="NY31">
        <v>497</v>
      </c>
      <c r="NZ31">
        <v>0</v>
      </c>
      <c r="OA31">
        <v>28824</v>
      </c>
      <c r="OB31">
        <v>0</v>
      </c>
      <c r="OC31">
        <v>28282</v>
      </c>
      <c r="OD31">
        <v>542</v>
      </c>
      <c r="OE31">
        <v>28282</v>
      </c>
      <c r="OF31">
        <v>0</v>
      </c>
      <c r="OG31">
        <v>542</v>
      </c>
      <c r="OH31">
        <v>0</v>
      </c>
      <c r="OI31">
        <v>16073</v>
      </c>
      <c r="OJ31">
        <v>11</v>
      </c>
      <c r="OK31">
        <v>16015</v>
      </c>
      <c r="OL31">
        <v>69</v>
      </c>
      <c r="OM31">
        <v>16015</v>
      </c>
      <c r="ON31">
        <v>0</v>
      </c>
      <c r="OO31">
        <v>58</v>
      </c>
      <c r="OP31">
        <v>11</v>
      </c>
      <c r="OQ31">
        <v>18721</v>
      </c>
      <c r="OR31">
        <v>26</v>
      </c>
      <c r="OS31">
        <v>18618</v>
      </c>
      <c r="OT31">
        <v>129</v>
      </c>
      <c r="OU31">
        <v>18618</v>
      </c>
      <c r="OV31">
        <v>0</v>
      </c>
      <c r="OW31">
        <v>103</v>
      </c>
      <c r="OX31">
        <v>26</v>
      </c>
      <c r="OY31">
        <v>20540</v>
      </c>
      <c r="OZ31">
        <v>41</v>
      </c>
      <c r="PA31">
        <v>20395</v>
      </c>
      <c r="PB31">
        <v>186</v>
      </c>
      <c r="PC31">
        <v>20395</v>
      </c>
      <c r="PD31">
        <v>0</v>
      </c>
      <c r="PE31">
        <v>145</v>
      </c>
      <c r="PF31">
        <v>41</v>
      </c>
      <c r="PG31">
        <v>22019</v>
      </c>
      <c r="PH31">
        <v>56</v>
      </c>
      <c r="PI31">
        <v>21844</v>
      </c>
      <c r="PJ31">
        <v>231</v>
      </c>
      <c r="PK31">
        <v>21844</v>
      </c>
      <c r="PL31">
        <v>0</v>
      </c>
      <c r="PM31">
        <v>175</v>
      </c>
      <c r="PN31">
        <v>56</v>
      </c>
      <c r="PO31">
        <v>23285</v>
      </c>
      <c r="PP31">
        <v>71</v>
      </c>
      <c r="PQ31">
        <v>23080</v>
      </c>
      <c r="PR31">
        <v>276</v>
      </c>
      <c r="PS31">
        <v>23080</v>
      </c>
      <c r="PT31">
        <v>0</v>
      </c>
      <c r="PU31">
        <v>205</v>
      </c>
      <c r="PV31">
        <v>71</v>
      </c>
      <c r="PW31">
        <v>24378</v>
      </c>
      <c r="PX31">
        <v>86</v>
      </c>
      <c r="PY31">
        <v>24143</v>
      </c>
      <c r="PZ31">
        <v>321</v>
      </c>
      <c r="QA31">
        <v>24143</v>
      </c>
      <c r="QB31">
        <v>0</v>
      </c>
      <c r="QC31">
        <v>235</v>
      </c>
      <c r="QD31">
        <v>86</v>
      </c>
      <c r="QE31">
        <v>25390</v>
      </c>
      <c r="QF31">
        <v>101</v>
      </c>
      <c r="QG31">
        <v>25125</v>
      </c>
      <c r="QH31">
        <v>366</v>
      </c>
      <c r="QI31">
        <v>25125</v>
      </c>
      <c r="QJ31">
        <v>0</v>
      </c>
      <c r="QK31">
        <v>265</v>
      </c>
      <c r="QL31">
        <v>101</v>
      </c>
      <c r="QM31">
        <v>26317</v>
      </c>
      <c r="QN31">
        <v>116</v>
      </c>
      <c r="QO31">
        <v>26022</v>
      </c>
      <c r="QP31">
        <v>411</v>
      </c>
      <c r="QQ31">
        <v>26022</v>
      </c>
      <c r="QR31">
        <v>0</v>
      </c>
      <c r="QS31">
        <v>295</v>
      </c>
      <c r="QT31">
        <v>116</v>
      </c>
      <c r="QU31">
        <v>27151</v>
      </c>
      <c r="QV31">
        <v>131</v>
      </c>
      <c r="QW31">
        <v>26826</v>
      </c>
      <c r="QX31">
        <v>456</v>
      </c>
      <c r="QY31">
        <v>26826</v>
      </c>
      <c r="QZ31">
        <v>0</v>
      </c>
      <c r="RA31">
        <v>325</v>
      </c>
      <c r="RB31">
        <v>131</v>
      </c>
      <c r="RC31">
        <v>27944</v>
      </c>
      <c r="RD31">
        <v>146</v>
      </c>
      <c r="RE31">
        <v>27589</v>
      </c>
      <c r="RF31">
        <v>501</v>
      </c>
      <c r="RG31">
        <v>27589</v>
      </c>
      <c r="RH31">
        <v>0</v>
      </c>
      <c r="RI31">
        <v>355</v>
      </c>
      <c r="RJ31">
        <v>146</v>
      </c>
      <c r="RK31">
        <v>28663</v>
      </c>
      <c r="RL31">
        <v>161</v>
      </c>
      <c r="RM31">
        <v>28278</v>
      </c>
      <c r="RN31">
        <v>546</v>
      </c>
      <c r="RO31">
        <v>28278</v>
      </c>
      <c r="RP31">
        <v>0</v>
      </c>
      <c r="RQ31">
        <v>385</v>
      </c>
      <c r="RR31">
        <v>161</v>
      </c>
      <c r="RS31">
        <v>48950</v>
      </c>
      <c r="RT31">
        <v>0</v>
      </c>
      <c r="RU31">
        <v>43577</v>
      </c>
      <c r="RV31">
        <v>29</v>
      </c>
      <c r="RW31">
        <v>43577</v>
      </c>
      <c r="RX31">
        <v>0</v>
      </c>
      <c r="RY31">
        <v>29</v>
      </c>
      <c r="RZ31">
        <v>0</v>
      </c>
      <c r="SA31">
        <v>43606</v>
      </c>
      <c r="SB31">
        <v>16084</v>
      </c>
      <c r="SC31">
        <v>0</v>
      </c>
      <c r="SD31">
        <v>15886</v>
      </c>
      <c r="SE31">
        <v>65</v>
      </c>
      <c r="SF31">
        <v>15886</v>
      </c>
      <c r="SG31">
        <v>0</v>
      </c>
      <c r="SH31">
        <v>65</v>
      </c>
      <c r="SI31">
        <v>0</v>
      </c>
      <c r="SJ31">
        <v>15951</v>
      </c>
      <c r="SK31">
        <v>18747</v>
      </c>
      <c r="SL31">
        <v>0</v>
      </c>
      <c r="SM31">
        <v>18489</v>
      </c>
      <c r="SN31">
        <v>125</v>
      </c>
      <c r="SO31">
        <v>18489</v>
      </c>
      <c r="SP31">
        <v>0</v>
      </c>
      <c r="SQ31">
        <v>125</v>
      </c>
      <c r="SR31">
        <v>0</v>
      </c>
      <c r="SS31">
        <v>18614</v>
      </c>
      <c r="ST31">
        <v>20581</v>
      </c>
      <c r="SU31">
        <v>0</v>
      </c>
      <c r="SV31">
        <v>20266</v>
      </c>
      <c r="SW31">
        <v>182</v>
      </c>
      <c r="SX31">
        <v>20266</v>
      </c>
      <c r="SY31">
        <v>0</v>
      </c>
      <c r="SZ31">
        <v>182</v>
      </c>
      <c r="TA31">
        <v>0</v>
      </c>
      <c r="TB31">
        <v>20448</v>
      </c>
      <c r="TC31">
        <v>22075</v>
      </c>
      <c r="TD31">
        <v>0</v>
      </c>
      <c r="TE31">
        <v>21715</v>
      </c>
      <c r="TF31">
        <v>227</v>
      </c>
      <c r="TG31">
        <v>21715</v>
      </c>
      <c r="TH31">
        <v>0</v>
      </c>
      <c r="TI31">
        <v>227</v>
      </c>
      <c r="TJ31">
        <v>0</v>
      </c>
      <c r="TK31">
        <v>21942</v>
      </c>
      <c r="TL31">
        <v>23356</v>
      </c>
      <c r="TM31">
        <v>0</v>
      </c>
      <c r="TN31">
        <v>22951</v>
      </c>
      <c r="TO31">
        <v>272</v>
      </c>
      <c r="TP31">
        <v>22951</v>
      </c>
      <c r="TQ31">
        <v>0</v>
      </c>
      <c r="TR31">
        <v>272</v>
      </c>
      <c r="TS31">
        <v>0</v>
      </c>
      <c r="TT31">
        <v>23223</v>
      </c>
      <c r="TU31">
        <v>24464</v>
      </c>
      <c r="TV31">
        <v>0</v>
      </c>
      <c r="TW31">
        <v>24014</v>
      </c>
      <c r="TX31">
        <v>317</v>
      </c>
      <c r="TY31">
        <v>24014</v>
      </c>
      <c r="TZ31">
        <v>0</v>
      </c>
      <c r="UA31">
        <v>317</v>
      </c>
      <c r="UB31">
        <v>0</v>
      </c>
      <c r="UC31">
        <v>24331</v>
      </c>
      <c r="UD31">
        <v>25491</v>
      </c>
      <c r="UE31">
        <v>0</v>
      </c>
      <c r="UF31">
        <v>24993</v>
      </c>
      <c r="UG31">
        <v>362</v>
      </c>
      <c r="UH31">
        <v>24993</v>
      </c>
      <c r="UI31">
        <v>0</v>
      </c>
      <c r="UJ31">
        <v>362</v>
      </c>
      <c r="UK31">
        <v>0</v>
      </c>
      <c r="UL31">
        <v>25355</v>
      </c>
      <c r="UM31">
        <v>26433</v>
      </c>
      <c r="UN31">
        <v>0</v>
      </c>
      <c r="UO31">
        <v>25875</v>
      </c>
      <c r="UP31">
        <v>407</v>
      </c>
      <c r="UQ31">
        <v>25875</v>
      </c>
      <c r="UR31">
        <v>0</v>
      </c>
      <c r="US31">
        <v>407</v>
      </c>
      <c r="UT31">
        <v>0</v>
      </c>
      <c r="UU31">
        <v>26282</v>
      </c>
      <c r="UV31">
        <v>27282</v>
      </c>
      <c r="UW31">
        <v>0</v>
      </c>
      <c r="UX31">
        <v>26664</v>
      </c>
      <c r="UY31">
        <v>452</v>
      </c>
      <c r="UZ31">
        <v>26664</v>
      </c>
      <c r="VA31">
        <v>0</v>
      </c>
      <c r="VB31">
        <v>452</v>
      </c>
      <c r="VC31">
        <v>0</v>
      </c>
      <c r="VD31">
        <v>27116</v>
      </c>
      <c r="VE31">
        <v>28090</v>
      </c>
      <c r="VF31">
        <v>0</v>
      </c>
      <c r="VG31">
        <v>27416</v>
      </c>
      <c r="VH31">
        <v>497</v>
      </c>
      <c r="VI31">
        <v>27416</v>
      </c>
      <c r="VJ31">
        <v>0</v>
      </c>
      <c r="VK31">
        <v>497</v>
      </c>
      <c r="VL31">
        <v>0</v>
      </c>
      <c r="VM31">
        <v>27913</v>
      </c>
      <c r="VN31">
        <v>28824</v>
      </c>
      <c r="VO31">
        <v>0</v>
      </c>
      <c r="VP31">
        <v>28105</v>
      </c>
      <c r="VQ31">
        <v>542</v>
      </c>
      <c r="VR31">
        <v>28105</v>
      </c>
      <c r="VS31">
        <v>0</v>
      </c>
      <c r="VT31">
        <v>542</v>
      </c>
      <c r="VU31">
        <v>0</v>
      </c>
      <c r="VV31">
        <v>28647</v>
      </c>
      <c r="VW31">
        <v>16073</v>
      </c>
      <c r="VX31">
        <v>0</v>
      </c>
      <c r="VY31">
        <v>15856</v>
      </c>
      <c r="VZ31">
        <v>39</v>
      </c>
      <c r="WA31">
        <v>15856</v>
      </c>
      <c r="WB31">
        <v>0</v>
      </c>
      <c r="WC31">
        <v>39</v>
      </c>
      <c r="WD31">
        <v>0</v>
      </c>
      <c r="WE31">
        <v>15895</v>
      </c>
      <c r="WF31">
        <v>18721</v>
      </c>
      <c r="WG31">
        <v>0</v>
      </c>
      <c r="WH31">
        <v>18429</v>
      </c>
      <c r="WI31">
        <v>69</v>
      </c>
      <c r="WJ31">
        <v>18429</v>
      </c>
      <c r="WK31">
        <v>0</v>
      </c>
      <c r="WL31">
        <v>69</v>
      </c>
      <c r="WM31">
        <v>0</v>
      </c>
      <c r="WN31">
        <v>18498</v>
      </c>
      <c r="WO31">
        <v>20540</v>
      </c>
      <c r="WP31">
        <v>0</v>
      </c>
      <c r="WQ31">
        <v>20176</v>
      </c>
      <c r="WR31">
        <v>96</v>
      </c>
      <c r="WS31">
        <v>20176</v>
      </c>
      <c r="WT31">
        <v>0</v>
      </c>
      <c r="WU31">
        <v>96</v>
      </c>
      <c r="WV31">
        <v>0</v>
      </c>
      <c r="WW31">
        <v>20272</v>
      </c>
      <c r="WX31">
        <v>22019</v>
      </c>
      <c r="WY31">
        <v>0</v>
      </c>
      <c r="WZ31">
        <v>21595</v>
      </c>
      <c r="XA31">
        <v>111</v>
      </c>
      <c r="XB31">
        <v>21595</v>
      </c>
      <c r="XC31">
        <v>0</v>
      </c>
      <c r="XD31">
        <v>111</v>
      </c>
      <c r="XE31">
        <v>0</v>
      </c>
      <c r="XF31">
        <v>21706</v>
      </c>
      <c r="XG31">
        <v>23285</v>
      </c>
      <c r="XH31">
        <v>0</v>
      </c>
      <c r="XI31">
        <v>22801</v>
      </c>
      <c r="XJ31">
        <v>126</v>
      </c>
      <c r="XK31">
        <v>22801</v>
      </c>
      <c r="XL31">
        <v>0</v>
      </c>
      <c r="XM31">
        <v>126</v>
      </c>
      <c r="XN31">
        <v>0</v>
      </c>
      <c r="XO31">
        <v>22927</v>
      </c>
      <c r="XP31">
        <v>24378</v>
      </c>
      <c r="XQ31">
        <v>0</v>
      </c>
      <c r="XR31">
        <v>23834</v>
      </c>
      <c r="XS31">
        <v>141</v>
      </c>
      <c r="XT31">
        <v>23834</v>
      </c>
      <c r="XU31">
        <v>0</v>
      </c>
      <c r="XV31">
        <v>141</v>
      </c>
      <c r="XW31">
        <v>0</v>
      </c>
      <c r="XX31">
        <v>23975</v>
      </c>
      <c r="XY31">
        <v>25390</v>
      </c>
      <c r="XZ31">
        <v>0</v>
      </c>
      <c r="YA31">
        <v>24783</v>
      </c>
      <c r="YB31">
        <v>156</v>
      </c>
      <c r="YC31">
        <v>24783</v>
      </c>
      <c r="YD31">
        <v>0</v>
      </c>
      <c r="YE31">
        <v>156</v>
      </c>
      <c r="YF31">
        <v>0</v>
      </c>
      <c r="YG31">
        <v>24939</v>
      </c>
      <c r="YH31">
        <v>26317</v>
      </c>
      <c r="YI31">
        <v>0</v>
      </c>
      <c r="YJ31">
        <v>25635</v>
      </c>
      <c r="YK31">
        <v>171</v>
      </c>
      <c r="YL31">
        <v>25635</v>
      </c>
      <c r="YM31">
        <v>0</v>
      </c>
      <c r="YN31">
        <v>171</v>
      </c>
      <c r="YO31">
        <v>0</v>
      </c>
      <c r="YP31">
        <v>25806</v>
      </c>
      <c r="YQ31">
        <v>27151</v>
      </c>
      <c r="YR31">
        <v>0</v>
      </c>
      <c r="YS31">
        <v>26394</v>
      </c>
      <c r="YT31">
        <v>186</v>
      </c>
      <c r="YU31">
        <v>26394</v>
      </c>
      <c r="YV31">
        <v>0</v>
      </c>
      <c r="YW31">
        <v>186</v>
      </c>
      <c r="YX31">
        <v>0</v>
      </c>
      <c r="YY31">
        <v>26580</v>
      </c>
      <c r="YZ31">
        <v>27944</v>
      </c>
      <c r="ZA31">
        <v>0</v>
      </c>
      <c r="ZB31">
        <v>27116</v>
      </c>
      <c r="ZC31">
        <v>201</v>
      </c>
      <c r="ZD31">
        <v>27116</v>
      </c>
      <c r="ZE31">
        <v>0</v>
      </c>
      <c r="ZF31">
        <v>201</v>
      </c>
      <c r="ZG31">
        <v>0</v>
      </c>
      <c r="ZH31">
        <v>27317</v>
      </c>
      <c r="ZI31">
        <v>28663</v>
      </c>
      <c r="ZJ31">
        <v>0</v>
      </c>
      <c r="ZK31">
        <v>27775</v>
      </c>
      <c r="ZL31">
        <v>216</v>
      </c>
      <c r="ZM31">
        <v>27775</v>
      </c>
      <c r="ZN31">
        <v>0</v>
      </c>
      <c r="ZO31">
        <v>216</v>
      </c>
      <c r="ZP31">
        <v>0</v>
      </c>
      <c r="ZQ31">
        <v>27991</v>
      </c>
      <c r="ZR31">
        <v>99.248000000000005</v>
      </c>
      <c r="ZS31">
        <v>0</v>
      </c>
      <c r="ZT31">
        <v>99.216999999999999</v>
      </c>
      <c r="ZU31">
        <v>0.53700000000000003</v>
      </c>
      <c r="ZV31">
        <v>99.248000000000005</v>
      </c>
      <c r="ZW31">
        <v>88.412999999999997</v>
      </c>
      <c r="ZX31">
        <v>99.216999999999999</v>
      </c>
      <c r="ZY31">
        <v>0</v>
      </c>
      <c r="ZZ31">
        <v>0.53700000000000003</v>
      </c>
      <c r="AAA31">
        <v>0</v>
      </c>
      <c r="AAB31">
        <v>100</v>
      </c>
      <c r="AAC31">
        <v>0</v>
      </c>
      <c r="AAD31">
        <v>100</v>
      </c>
      <c r="AAE31">
        <v>32.828000000000003</v>
      </c>
      <c r="AAF31">
        <v>100</v>
      </c>
      <c r="AAG31">
        <v>99.173000000000002</v>
      </c>
      <c r="AAH31">
        <v>100</v>
      </c>
      <c r="AAI31">
        <v>0</v>
      </c>
      <c r="AAJ31">
        <v>32.828000000000003</v>
      </c>
      <c r="AAK31">
        <v>0</v>
      </c>
      <c r="AAL31">
        <v>100</v>
      </c>
      <c r="AAM31">
        <v>0</v>
      </c>
      <c r="AAN31">
        <v>100</v>
      </c>
      <c r="AAO31">
        <v>48.45</v>
      </c>
      <c r="AAP31">
        <v>100</v>
      </c>
      <c r="AAQ31">
        <v>99.290999999999997</v>
      </c>
      <c r="AAR31">
        <v>100</v>
      </c>
      <c r="AAS31">
        <v>0</v>
      </c>
      <c r="AAT31">
        <v>48.45</v>
      </c>
      <c r="AAU31">
        <v>0</v>
      </c>
      <c r="AAV31">
        <v>100</v>
      </c>
      <c r="AAW31">
        <v>0</v>
      </c>
      <c r="AAX31">
        <v>100</v>
      </c>
      <c r="AAY31">
        <v>57.777999999999999</v>
      </c>
      <c r="AAZ31">
        <v>100</v>
      </c>
      <c r="ABA31">
        <v>99.353999999999999</v>
      </c>
      <c r="ABB31">
        <v>100</v>
      </c>
      <c r="ABC31">
        <v>0</v>
      </c>
      <c r="ABD31">
        <v>57.777999999999999</v>
      </c>
      <c r="ABE31">
        <v>0</v>
      </c>
      <c r="ABF31">
        <v>100</v>
      </c>
      <c r="ABG31">
        <v>0</v>
      </c>
      <c r="ABH31">
        <v>100</v>
      </c>
      <c r="ABI31">
        <v>63.055999999999997</v>
      </c>
      <c r="ABJ31">
        <v>100</v>
      </c>
      <c r="ABK31">
        <v>99.397999999999996</v>
      </c>
      <c r="ABL31">
        <v>100</v>
      </c>
      <c r="ABM31">
        <v>0</v>
      </c>
      <c r="ABN31">
        <v>63.055999999999997</v>
      </c>
      <c r="ABO31">
        <v>0</v>
      </c>
      <c r="ABP31">
        <v>100</v>
      </c>
      <c r="ABQ31">
        <v>0</v>
      </c>
      <c r="ABR31">
        <v>100</v>
      </c>
      <c r="ABS31">
        <v>67.16</v>
      </c>
      <c r="ABT31">
        <v>100</v>
      </c>
      <c r="ABU31">
        <v>99.430999999999997</v>
      </c>
      <c r="ABV31">
        <v>100</v>
      </c>
      <c r="ABW31">
        <v>0</v>
      </c>
      <c r="ABX31">
        <v>67.16</v>
      </c>
      <c r="ABY31">
        <v>0</v>
      </c>
      <c r="ABZ31">
        <v>100</v>
      </c>
      <c r="ACA31">
        <v>0</v>
      </c>
      <c r="ACB31">
        <v>100</v>
      </c>
      <c r="ACC31">
        <v>70.444000000000003</v>
      </c>
      <c r="ACD31">
        <v>100</v>
      </c>
      <c r="ACE31">
        <v>99.456000000000003</v>
      </c>
      <c r="ACF31">
        <v>100</v>
      </c>
      <c r="ACG31">
        <v>0</v>
      </c>
      <c r="ACH31">
        <v>70.444000000000003</v>
      </c>
      <c r="ACI31">
        <v>0</v>
      </c>
      <c r="ACJ31">
        <v>100</v>
      </c>
      <c r="ACK31">
        <v>0</v>
      </c>
      <c r="ACL31">
        <v>100</v>
      </c>
      <c r="ACM31">
        <v>72.691000000000003</v>
      </c>
      <c r="ACN31">
        <v>100</v>
      </c>
      <c r="ACO31">
        <v>99.465999999999994</v>
      </c>
      <c r="ACP31">
        <v>100</v>
      </c>
      <c r="ACQ31">
        <v>0</v>
      </c>
      <c r="ACR31">
        <v>72.691000000000003</v>
      </c>
      <c r="ACS31">
        <v>0</v>
      </c>
      <c r="ACT31">
        <v>100</v>
      </c>
      <c r="ACU31">
        <v>0</v>
      </c>
      <c r="ACV31">
        <v>100</v>
      </c>
      <c r="ACW31">
        <v>72.938999999999993</v>
      </c>
      <c r="ACX31">
        <v>100</v>
      </c>
      <c r="ACY31">
        <v>99.429000000000002</v>
      </c>
      <c r="ACZ31">
        <v>100</v>
      </c>
      <c r="ADA31">
        <v>0</v>
      </c>
      <c r="ADB31">
        <v>72.938999999999993</v>
      </c>
      <c r="ADC31">
        <v>0</v>
      </c>
      <c r="ADD31">
        <v>100</v>
      </c>
      <c r="ADE31">
        <v>0</v>
      </c>
      <c r="ADF31">
        <v>100</v>
      </c>
      <c r="ADG31">
        <v>73.138999999999996</v>
      </c>
      <c r="ADH31">
        <v>100</v>
      </c>
      <c r="ADI31">
        <v>99.391999999999996</v>
      </c>
      <c r="ADJ31">
        <v>100</v>
      </c>
      <c r="ADK31">
        <v>0</v>
      </c>
      <c r="ADL31">
        <v>73.138999999999996</v>
      </c>
      <c r="ADM31">
        <v>0</v>
      </c>
      <c r="ADN31">
        <v>100</v>
      </c>
      <c r="ADO31">
        <v>0</v>
      </c>
      <c r="ADP31">
        <v>100</v>
      </c>
      <c r="ADQ31">
        <v>73.739000000000004</v>
      </c>
      <c r="ADR31">
        <v>100</v>
      </c>
      <c r="ADS31">
        <v>99.37</v>
      </c>
      <c r="ADT31">
        <v>100</v>
      </c>
      <c r="ADU31">
        <v>0</v>
      </c>
      <c r="ADV31">
        <v>73.739000000000004</v>
      </c>
      <c r="ADW31">
        <v>0</v>
      </c>
      <c r="ADX31">
        <v>100</v>
      </c>
      <c r="ADY31">
        <v>0</v>
      </c>
      <c r="ADZ31">
        <v>100</v>
      </c>
      <c r="AEA31">
        <v>75.382000000000005</v>
      </c>
      <c r="AEB31">
        <v>100</v>
      </c>
      <c r="AEC31">
        <v>99.385999999999996</v>
      </c>
      <c r="AED31">
        <v>100</v>
      </c>
      <c r="AEE31">
        <v>0</v>
      </c>
      <c r="AEF31">
        <v>75.382000000000005</v>
      </c>
      <c r="AEG31">
        <v>0</v>
      </c>
      <c r="AEH31">
        <v>99.932000000000002</v>
      </c>
      <c r="AEI31">
        <v>0</v>
      </c>
      <c r="AEJ31">
        <v>99.811000000000007</v>
      </c>
      <c r="AEK31">
        <v>19.696999999999999</v>
      </c>
      <c r="AEL31">
        <v>99.932000000000002</v>
      </c>
      <c r="AEM31">
        <v>98.825000000000003</v>
      </c>
      <c r="AEN31">
        <v>99.811000000000007</v>
      </c>
      <c r="AEO31">
        <v>0</v>
      </c>
      <c r="AEP31">
        <v>19.696999999999999</v>
      </c>
      <c r="AEQ31">
        <v>0</v>
      </c>
      <c r="AER31">
        <v>99.861000000000004</v>
      </c>
      <c r="AES31">
        <v>0</v>
      </c>
      <c r="AET31">
        <v>99.674999999999997</v>
      </c>
      <c r="AEU31">
        <v>26.744</v>
      </c>
      <c r="AEV31">
        <v>99.861000000000004</v>
      </c>
      <c r="AEW31">
        <v>98.671999999999997</v>
      </c>
      <c r="AEX31">
        <v>99.674999999999997</v>
      </c>
      <c r="AEY31">
        <v>0</v>
      </c>
      <c r="AEZ31">
        <v>26.744</v>
      </c>
      <c r="AFA31">
        <v>0</v>
      </c>
      <c r="AFB31">
        <v>99.801000000000002</v>
      </c>
      <c r="AFC31">
        <v>0</v>
      </c>
      <c r="AFD31">
        <v>99.555999999999997</v>
      </c>
      <c r="AFE31">
        <v>30.475999999999999</v>
      </c>
      <c r="AFF31">
        <v>99.801000000000002</v>
      </c>
      <c r="AFG31">
        <v>98.498999999999995</v>
      </c>
      <c r="AFH31">
        <v>99.555999999999997</v>
      </c>
      <c r="AFI31">
        <v>0</v>
      </c>
      <c r="AFJ31">
        <v>30.475999999999999</v>
      </c>
      <c r="AFK31">
        <v>0</v>
      </c>
      <c r="AFL31">
        <v>99.745999999999995</v>
      </c>
      <c r="AFM31">
        <v>0</v>
      </c>
      <c r="AFN31">
        <v>99.447000000000003</v>
      </c>
      <c r="AFO31">
        <v>30.832999999999998</v>
      </c>
      <c r="AFP31">
        <v>99.745999999999995</v>
      </c>
      <c r="AFQ31">
        <v>98.328000000000003</v>
      </c>
      <c r="AFR31">
        <v>99.447000000000003</v>
      </c>
      <c r="AFS31">
        <v>0</v>
      </c>
      <c r="AFT31">
        <v>30.832999999999998</v>
      </c>
      <c r="AFU31">
        <v>0</v>
      </c>
      <c r="AFV31">
        <v>99.695999999999998</v>
      </c>
      <c r="AFW31">
        <v>0</v>
      </c>
      <c r="AFX31">
        <v>99.346000000000004</v>
      </c>
      <c r="AFY31">
        <v>31.111000000000001</v>
      </c>
      <c r="AFZ31">
        <v>99.695999999999998</v>
      </c>
      <c r="AGA31">
        <v>98.162999999999997</v>
      </c>
      <c r="AGB31">
        <v>99.346000000000004</v>
      </c>
      <c r="AGC31">
        <v>0</v>
      </c>
      <c r="AGD31">
        <v>31.111000000000001</v>
      </c>
      <c r="AGE31">
        <v>0</v>
      </c>
      <c r="AGF31">
        <v>99.647999999999996</v>
      </c>
      <c r="AGG31">
        <v>0</v>
      </c>
      <c r="AGH31">
        <v>99.25</v>
      </c>
      <c r="AGI31">
        <v>31.332999999999998</v>
      </c>
      <c r="AGJ31">
        <v>99.647999999999996</v>
      </c>
      <c r="AGK31">
        <v>98.001000000000005</v>
      </c>
      <c r="AGL31">
        <v>99.25</v>
      </c>
      <c r="AGM31">
        <v>0</v>
      </c>
      <c r="AGN31">
        <v>31.332999999999998</v>
      </c>
      <c r="AGO31">
        <v>0</v>
      </c>
      <c r="AGP31">
        <v>99.603999999999999</v>
      </c>
      <c r="AGQ31">
        <v>0</v>
      </c>
      <c r="AGR31">
        <v>99.16</v>
      </c>
      <c r="AGS31">
        <v>31.324999999999999</v>
      </c>
      <c r="AGT31">
        <v>99.603999999999999</v>
      </c>
      <c r="AGU31">
        <v>97.834999999999994</v>
      </c>
      <c r="AGV31">
        <v>99.16</v>
      </c>
      <c r="AGW31">
        <v>0</v>
      </c>
      <c r="AGX31">
        <v>31.324999999999999</v>
      </c>
      <c r="AGY31">
        <v>0</v>
      </c>
      <c r="AGZ31">
        <v>99.561000000000007</v>
      </c>
      <c r="AHA31">
        <v>0</v>
      </c>
      <c r="AHB31">
        <v>99.072000000000003</v>
      </c>
      <c r="AHC31">
        <v>30.645</v>
      </c>
      <c r="AHD31">
        <v>99.561000000000007</v>
      </c>
      <c r="AHE31">
        <v>97.628</v>
      </c>
      <c r="AHF31">
        <v>99.072000000000003</v>
      </c>
      <c r="AHG31">
        <v>0</v>
      </c>
      <c r="AHH31">
        <v>30.645</v>
      </c>
      <c r="AHI31">
        <v>0</v>
      </c>
      <c r="AHJ31">
        <v>99.52</v>
      </c>
      <c r="AHK31">
        <v>0</v>
      </c>
      <c r="AHL31">
        <v>98.986999999999995</v>
      </c>
      <c r="AHM31">
        <v>30.097000000000001</v>
      </c>
      <c r="AHN31">
        <v>99.52</v>
      </c>
      <c r="AHO31">
        <v>97.427000000000007</v>
      </c>
      <c r="AHP31">
        <v>98.986999999999995</v>
      </c>
      <c r="AHQ31">
        <v>0</v>
      </c>
      <c r="AHR31">
        <v>30.097000000000001</v>
      </c>
      <c r="AHS31">
        <v>0</v>
      </c>
      <c r="AHT31">
        <v>99.48</v>
      </c>
      <c r="AHU31">
        <v>0</v>
      </c>
      <c r="AHV31">
        <v>98.906000000000006</v>
      </c>
      <c r="AHW31">
        <v>29.821999999999999</v>
      </c>
      <c r="AHX31">
        <v>99.48</v>
      </c>
      <c r="AHY31">
        <v>97.248000000000005</v>
      </c>
      <c r="AHZ31">
        <v>98.906000000000006</v>
      </c>
      <c r="AIA31">
        <v>0</v>
      </c>
      <c r="AIB31">
        <v>29.821999999999999</v>
      </c>
      <c r="AIC31">
        <v>0</v>
      </c>
      <c r="AID31">
        <v>99.441000000000003</v>
      </c>
      <c r="AIE31">
        <v>0</v>
      </c>
      <c r="AIF31">
        <v>98.825999999999993</v>
      </c>
      <c r="AIG31">
        <v>30.042000000000002</v>
      </c>
      <c r="AIH31">
        <v>99.441000000000003</v>
      </c>
      <c r="AII31">
        <v>97.11</v>
      </c>
      <c r="AIJ31">
        <v>98.825999999999993</v>
      </c>
      <c r="AIK31">
        <v>0</v>
      </c>
      <c r="AIL31">
        <v>30.042000000000002</v>
      </c>
      <c r="AIM31">
        <v>0</v>
      </c>
      <c r="AIN31">
        <v>49124</v>
      </c>
      <c r="AIO31">
        <v>0</v>
      </c>
      <c r="AIP31">
        <v>43724</v>
      </c>
      <c r="AIQ31">
        <v>5400</v>
      </c>
      <c r="AIR31">
        <v>43724</v>
      </c>
      <c r="AIS31">
        <v>0</v>
      </c>
      <c r="AIT31">
        <v>5400</v>
      </c>
      <c r="AIU31">
        <v>0</v>
      </c>
    </row>
    <row r="32" spans="1:931" x14ac:dyDescent="0.25">
      <c r="A32" t="s">
        <v>954</v>
      </c>
      <c r="B32" s="2">
        <f>AVERAGE(B2:B31)</f>
        <v>34259.833333333336</v>
      </c>
      <c r="C32" s="2">
        <f t="shared" ref="C32:BN32" si="0">AVERAGE(C2:C31)</f>
        <v>149.6</v>
      </c>
      <c r="D32" s="2">
        <f t="shared" si="0"/>
        <v>34110.23333333333</v>
      </c>
      <c r="E32" s="2">
        <f t="shared" si="0"/>
        <v>29099.033333333333</v>
      </c>
      <c r="F32" s="2">
        <f t="shared" si="0"/>
        <v>12009.166666666666</v>
      </c>
      <c r="G32" s="2">
        <f t="shared" si="0"/>
        <v>13951.366666666667</v>
      </c>
      <c r="H32" s="2">
        <f t="shared" si="0"/>
        <v>15200.833333333334</v>
      </c>
      <c r="I32" s="2">
        <f t="shared" si="0"/>
        <v>16148.5</v>
      </c>
      <c r="J32" s="2">
        <f t="shared" si="0"/>
        <v>16937.233333333334</v>
      </c>
      <c r="K32" s="2">
        <f t="shared" si="0"/>
        <v>17616.466666666667</v>
      </c>
      <c r="L32" s="2">
        <f t="shared" si="0"/>
        <v>18214.566666666666</v>
      </c>
      <c r="M32" s="2">
        <f t="shared" si="0"/>
        <v>18752.033333333333</v>
      </c>
      <c r="N32" s="2">
        <f t="shared" si="0"/>
        <v>19240.366666666665</v>
      </c>
      <c r="O32" s="2">
        <f t="shared" si="0"/>
        <v>19692.7</v>
      </c>
      <c r="P32" s="2">
        <f t="shared" si="0"/>
        <v>20114.900000000001</v>
      </c>
      <c r="Q32" s="2">
        <f t="shared" si="0"/>
        <v>9992.0333333333328</v>
      </c>
      <c r="R32" s="2">
        <f t="shared" si="0"/>
        <v>11614.7</v>
      </c>
      <c r="S32" s="2">
        <f t="shared" si="0"/>
        <v>12659.233333333334</v>
      </c>
      <c r="T32" s="2">
        <f t="shared" si="0"/>
        <v>13450.766666666666</v>
      </c>
      <c r="U32" s="2">
        <f t="shared" si="0"/>
        <v>14110.6</v>
      </c>
      <c r="V32" s="2">
        <f t="shared" si="0"/>
        <v>14677.466666666667</v>
      </c>
      <c r="W32" s="2">
        <f t="shared" si="0"/>
        <v>15180.133333333333</v>
      </c>
      <c r="X32" s="2">
        <f t="shared" si="0"/>
        <v>15632.533333333333</v>
      </c>
      <c r="Y32" s="2">
        <f t="shared" si="0"/>
        <v>16042.2</v>
      </c>
      <c r="Z32" s="2">
        <f t="shared" si="0"/>
        <v>16423.3</v>
      </c>
      <c r="AA32" s="2">
        <f t="shared" si="0"/>
        <v>16781.099999999999</v>
      </c>
      <c r="AB32" s="2">
        <f>AVERAGE(AB2:AB31)</f>
        <v>91.323233333333334</v>
      </c>
      <c r="AC32" s="2">
        <f t="shared" si="0"/>
        <v>97.610600000000005</v>
      </c>
      <c r="AD32" s="2">
        <f t="shared" si="0"/>
        <v>97.51573333333333</v>
      </c>
      <c r="AE32" s="2">
        <f t="shared" si="0"/>
        <v>97.443933333333334</v>
      </c>
      <c r="AF32" s="2">
        <f t="shared" si="0"/>
        <v>97.38366666666667</v>
      </c>
      <c r="AG32" s="2">
        <f t="shared" si="0"/>
        <v>97.326766666666657</v>
      </c>
      <c r="AH32" s="2">
        <f t="shared" si="0"/>
        <v>97.276533333333347</v>
      </c>
      <c r="AI32" s="2">
        <f t="shared" si="0"/>
        <v>97.227533333333312</v>
      </c>
      <c r="AJ32" s="2">
        <f t="shared" si="0"/>
        <v>97.183666666666653</v>
      </c>
      <c r="AK32" s="2">
        <f t="shared" si="0"/>
        <v>97.137966666666671</v>
      </c>
      <c r="AL32" s="2">
        <f t="shared" si="0"/>
        <v>97.094533333333331</v>
      </c>
      <c r="AM32" s="2">
        <f t="shared" si="0"/>
        <v>97.054599999999994</v>
      </c>
      <c r="AN32" s="2">
        <f t="shared" si="0"/>
        <v>96.304200000000009</v>
      </c>
      <c r="AO32" s="2">
        <f t="shared" si="0"/>
        <v>95.940866666666665</v>
      </c>
      <c r="AP32" s="2">
        <f t="shared" si="0"/>
        <v>95.684266666666659</v>
      </c>
      <c r="AQ32" s="2">
        <f t="shared" si="0"/>
        <v>95.494700000000009</v>
      </c>
      <c r="AR32" s="2">
        <f t="shared" si="0"/>
        <v>95.331400000000002</v>
      </c>
      <c r="AS32" s="2">
        <f t="shared" si="0"/>
        <v>95.195033333333342</v>
      </c>
      <c r="AT32" s="2">
        <f t="shared" si="0"/>
        <v>95.074166666666684</v>
      </c>
      <c r="AU32" s="2">
        <f t="shared" si="0"/>
        <v>94.965933333333325</v>
      </c>
      <c r="AV32" s="2">
        <f t="shared" si="0"/>
        <v>94.86333333333333</v>
      </c>
      <c r="AW32" s="2">
        <f t="shared" si="0"/>
        <v>94.771633333333313</v>
      </c>
      <c r="AX32" s="2">
        <f t="shared" si="0"/>
        <v>94.685600000000022</v>
      </c>
      <c r="AY32" s="2">
        <f t="shared" si="0"/>
        <v>9992.0333333333328</v>
      </c>
      <c r="AZ32" s="2">
        <f t="shared" si="0"/>
        <v>11614.7</v>
      </c>
      <c r="BA32" s="2">
        <f t="shared" si="0"/>
        <v>12659.233333333334</v>
      </c>
      <c r="BB32" s="2">
        <f t="shared" si="0"/>
        <v>13450.766666666666</v>
      </c>
      <c r="BC32" s="2">
        <f t="shared" si="0"/>
        <v>14110.6</v>
      </c>
      <c r="BD32" s="2">
        <f t="shared" si="0"/>
        <v>14677.466666666667</v>
      </c>
      <c r="BE32" s="2">
        <f t="shared" si="0"/>
        <v>15180.133333333333</v>
      </c>
      <c r="BF32" s="2">
        <f t="shared" si="0"/>
        <v>15632.533333333333</v>
      </c>
      <c r="BG32" s="2">
        <f t="shared" si="0"/>
        <v>16042.2</v>
      </c>
      <c r="BH32" s="2">
        <f t="shared" si="0"/>
        <v>16423.3</v>
      </c>
      <c r="BI32" s="2">
        <f t="shared" si="0"/>
        <v>16781.099999999999</v>
      </c>
      <c r="BJ32" s="2">
        <f t="shared" si="0"/>
        <v>10.144633333333331</v>
      </c>
      <c r="BK32" s="2">
        <f t="shared" si="0"/>
        <v>10.228333333333333</v>
      </c>
      <c r="BL32" s="2">
        <f t="shared" si="0"/>
        <v>10.282699999999998</v>
      </c>
      <c r="BM32" s="2">
        <f t="shared" si="0"/>
        <v>10.309733333333334</v>
      </c>
      <c r="BN32" s="2">
        <f t="shared" si="0"/>
        <v>10.370833333333337</v>
      </c>
      <c r="BO32" s="2">
        <f t="shared" ref="BO32:DZ32" si="1">AVERAGE(BO2:BO31)</f>
        <v>10.405899999999997</v>
      </c>
      <c r="BP32" s="2">
        <f t="shared" si="1"/>
        <v>10.4392</v>
      </c>
      <c r="BQ32" s="2">
        <f t="shared" si="1"/>
        <v>10.4733</v>
      </c>
      <c r="BR32" s="2">
        <f t="shared" si="1"/>
        <v>10.488266666666666</v>
      </c>
      <c r="BS32" s="2">
        <f t="shared" si="1"/>
        <v>10.50026666666667</v>
      </c>
      <c r="BT32" s="2">
        <f t="shared" si="1"/>
        <v>10.519533333333332</v>
      </c>
      <c r="BU32" s="2">
        <f t="shared" si="1"/>
        <v>4.1722333333333346</v>
      </c>
      <c r="BV32" s="2">
        <f t="shared" si="1"/>
        <v>4.5654666666666666</v>
      </c>
      <c r="BW32" s="2">
        <f t="shared" si="1"/>
        <v>4.8347666666666669</v>
      </c>
      <c r="BX32" s="2">
        <f t="shared" si="1"/>
        <v>5.0280333333333349</v>
      </c>
      <c r="BY32" s="2">
        <f t="shared" si="1"/>
        <v>5.1938999999999993</v>
      </c>
      <c r="BZ32" s="2">
        <f t="shared" si="1"/>
        <v>5.3271666666666659</v>
      </c>
      <c r="CA32" s="2">
        <f t="shared" si="1"/>
        <v>5.4383333333333335</v>
      </c>
      <c r="CB32" s="2">
        <f t="shared" si="1"/>
        <v>5.5403666666666664</v>
      </c>
      <c r="CC32" s="2">
        <f t="shared" si="1"/>
        <v>5.6282666666666659</v>
      </c>
      <c r="CD32" s="2">
        <f t="shared" si="1"/>
        <v>5.7021999999999995</v>
      </c>
      <c r="CE32" s="2">
        <f t="shared" si="1"/>
        <v>5.7789999999999999</v>
      </c>
      <c r="CF32" s="2">
        <f t="shared" si="1"/>
        <v>10.521566666666669</v>
      </c>
      <c r="CG32" s="2">
        <f t="shared" si="1"/>
        <v>10.716900000000003</v>
      </c>
      <c r="CH32" s="2">
        <f t="shared" si="1"/>
        <v>10.824766666666667</v>
      </c>
      <c r="CI32" s="2">
        <f t="shared" si="1"/>
        <v>10.901300000000001</v>
      </c>
      <c r="CJ32" s="2">
        <f t="shared" si="1"/>
        <v>11.011599999999998</v>
      </c>
      <c r="CK32" s="2">
        <f t="shared" si="1"/>
        <v>11.096466666666666</v>
      </c>
      <c r="CL32" s="2">
        <f t="shared" si="1"/>
        <v>11.172966666666667</v>
      </c>
      <c r="CM32" s="2">
        <f t="shared" si="1"/>
        <v>11.244566666666666</v>
      </c>
      <c r="CN32" s="2">
        <f t="shared" si="1"/>
        <v>11.307566666666666</v>
      </c>
      <c r="CO32" s="2">
        <f t="shared" si="1"/>
        <v>11.359900000000001</v>
      </c>
      <c r="CP32" s="2">
        <f t="shared" si="1"/>
        <v>11.418700000000003</v>
      </c>
      <c r="CQ32" s="2">
        <f t="shared" si="1"/>
        <v>1300.0333333333333</v>
      </c>
      <c r="CR32" s="2">
        <f t="shared" si="1"/>
        <v>1539.1333333333334</v>
      </c>
      <c r="CS32" s="2">
        <f t="shared" si="1"/>
        <v>1682.7666666666667</v>
      </c>
      <c r="CT32" s="2">
        <f t="shared" si="1"/>
        <v>1789.2666666666667</v>
      </c>
      <c r="CU32" s="2">
        <f t="shared" si="1"/>
        <v>1882.3333333333333</v>
      </c>
      <c r="CV32" s="2">
        <f t="shared" si="1"/>
        <v>1961.4666666666667</v>
      </c>
      <c r="CW32" s="2">
        <f t="shared" si="1"/>
        <v>2030.9</v>
      </c>
      <c r="CX32" s="2">
        <f t="shared" si="1"/>
        <v>2092.4333333333334</v>
      </c>
      <c r="CY32" s="2">
        <f t="shared" si="1"/>
        <v>2150.3333333333335</v>
      </c>
      <c r="CZ32" s="2">
        <f t="shared" si="1"/>
        <v>2202.1999999999998</v>
      </c>
      <c r="DA32" s="2">
        <f t="shared" si="1"/>
        <v>2253.0666666666666</v>
      </c>
      <c r="DB32" s="2">
        <f t="shared" si="1"/>
        <v>415.63333333333333</v>
      </c>
      <c r="DC32" s="2">
        <f t="shared" si="1"/>
        <v>523.73333333333335</v>
      </c>
      <c r="DD32" s="2">
        <f t="shared" si="1"/>
        <v>601.66666666666663</v>
      </c>
      <c r="DE32" s="2">
        <f t="shared" si="1"/>
        <v>663.86666666666667</v>
      </c>
      <c r="DF32" s="2">
        <f t="shared" si="1"/>
        <v>719.1</v>
      </c>
      <c r="DG32" s="2">
        <f t="shared" si="1"/>
        <v>767.3</v>
      </c>
      <c r="DH32" s="2">
        <f t="shared" si="1"/>
        <v>808.76666666666665</v>
      </c>
      <c r="DI32" s="2">
        <f t="shared" si="1"/>
        <v>847.63333333333333</v>
      </c>
      <c r="DJ32" s="2">
        <f t="shared" si="1"/>
        <v>884.16666666666663</v>
      </c>
      <c r="DK32" s="2">
        <f t="shared" si="1"/>
        <v>918.1</v>
      </c>
      <c r="DL32" s="2">
        <f t="shared" si="1"/>
        <v>951.8</v>
      </c>
      <c r="DM32" s="2">
        <f t="shared" si="1"/>
        <v>1219.5999999999999</v>
      </c>
      <c r="DN32" s="2">
        <f t="shared" si="1"/>
        <v>1433.7</v>
      </c>
      <c r="DO32" s="2">
        <f t="shared" si="1"/>
        <v>1560.8666666666666</v>
      </c>
      <c r="DP32" s="2">
        <f t="shared" si="1"/>
        <v>1653.4</v>
      </c>
      <c r="DQ32" s="2">
        <f t="shared" si="1"/>
        <v>1733.3</v>
      </c>
      <c r="DR32" s="2">
        <f t="shared" si="1"/>
        <v>1800.1666666666667</v>
      </c>
      <c r="DS32" s="2">
        <f t="shared" si="1"/>
        <v>1859.3666666666666</v>
      </c>
      <c r="DT32" s="2">
        <f t="shared" si="1"/>
        <v>1911.7666666666667</v>
      </c>
      <c r="DU32" s="2">
        <f t="shared" si="1"/>
        <v>1958.8</v>
      </c>
      <c r="DV32" s="2">
        <f t="shared" si="1"/>
        <v>2000.9</v>
      </c>
      <c r="DW32" s="2">
        <f t="shared" si="1"/>
        <v>2041.7333333333333</v>
      </c>
      <c r="DX32" s="2">
        <f t="shared" si="1"/>
        <v>31129</v>
      </c>
      <c r="DY32" s="2">
        <f t="shared" si="1"/>
        <v>31451.066666666666</v>
      </c>
      <c r="DZ32" s="2">
        <f t="shared" si="1"/>
        <v>31657.533333333333</v>
      </c>
      <c r="EA32" s="2">
        <f t="shared" ref="EA32:GL32" si="2">AVERAGE(EA2:EA31)</f>
        <v>31814.400000000001</v>
      </c>
      <c r="EB32" s="2">
        <f t="shared" si="2"/>
        <v>31943.8</v>
      </c>
      <c r="EC32" s="2">
        <f t="shared" si="2"/>
        <v>32056.666666666668</v>
      </c>
      <c r="ED32" s="2">
        <f t="shared" si="2"/>
        <v>32152.6</v>
      </c>
      <c r="EE32" s="2">
        <f t="shared" si="2"/>
        <v>32237.8</v>
      </c>
      <c r="EF32" s="2">
        <f t="shared" si="2"/>
        <v>32316.466666666667</v>
      </c>
      <c r="EG32" s="2">
        <f t="shared" si="2"/>
        <v>32387.7</v>
      </c>
      <c r="EH32" s="2">
        <f t="shared" si="2"/>
        <v>32452.1</v>
      </c>
      <c r="EI32" s="2">
        <f t="shared" si="2"/>
        <v>29600.733333333334</v>
      </c>
      <c r="EJ32" s="2">
        <f t="shared" si="2"/>
        <v>29842.1</v>
      </c>
      <c r="EK32" s="2">
        <f t="shared" si="2"/>
        <v>29993.766666666666</v>
      </c>
      <c r="EL32" s="2">
        <f t="shared" si="2"/>
        <v>30105.833333333332</v>
      </c>
      <c r="EM32" s="2">
        <f t="shared" si="2"/>
        <v>30198.333333333332</v>
      </c>
      <c r="EN32" s="2">
        <f t="shared" si="2"/>
        <v>30278.6</v>
      </c>
      <c r="EO32" s="2">
        <f t="shared" si="2"/>
        <v>30346.433333333334</v>
      </c>
      <c r="EP32" s="2">
        <f t="shared" si="2"/>
        <v>30405.8</v>
      </c>
      <c r="EQ32" s="2">
        <f t="shared" si="2"/>
        <v>30460.833333333332</v>
      </c>
      <c r="ER32" s="2">
        <f t="shared" si="2"/>
        <v>30510.733333333334</v>
      </c>
      <c r="ES32" s="2">
        <f t="shared" si="2"/>
        <v>30555.866666666665</v>
      </c>
      <c r="ET32" s="2">
        <f t="shared" si="2"/>
        <v>94.964866666666651</v>
      </c>
      <c r="EU32" s="2">
        <f t="shared" si="2"/>
        <v>94.613800000000012</v>
      </c>
      <c r="EV32" s="2">
        <f t="shared" si="2"/>
        <v>94.391666666666666</v>
      </c>
      <c r="EW32" s="2">
        <f t="shared" si="2"/>
        <v>94.215066666666672</v>
      </c>
      <c r="EX32" s="2">
        <f t="shared" si="2"/>
        <v>94.077399999999983</v>
      </c>
      <c r="EY32" s="2">
        <f t="shared" si="2"/>
        <v>93.960933333333315</v>
      </c>
      <c r="EZ32" s="2">
        <f t="shared" si="2"/>
        <v>93.861499999999992</v>
      </c>
      <c r="FA32" s="2">
        <f t="shared" si="2"/>
        <v>93.7714</v>
      </c>
      <c r="FB32" s="2">
        <f t="shared" si="2"/>
        <v>93.689566666666678</v>
      </c>
      <c r="FC32" s="2">
        <f t="shared" si="2"/>
        <v>93.613700000000009</v>
      </c>
      <c r="FD32" s="2">
        <f t="shared" si="2"/>
        <v>93.545400000000001</v>
      </c>
      <c r="FE32" s="2">
        <f t="shared" si="2"/>
        <v>27941.433333333334</v>
      </c>
      <c r="FF32" s="2">
        <f t="shared" si="2"/>
        <v>96.741933333333336</v>
      </c>
      <c r="FG32" s="2">
        <f t="shared" si="2"/>
        <v>11125.266666666666</v>
      </c>
      <c r="FH32" s="2">
        <f t="shared" si="2"/>
        <v>12882.733333333334</v>
      </c>
      <c r="FI32" s="2">
        <f t="shared" si="2"/>
        <v>14015.366666666667</v>
      </c>
      <c r="FJ32" s="2">
        <f t="shared" si="2"/>
        <v>14876.6</v>
      </c>
      <c r="FK32" s="2">
        <f t="shared" si="2"/>
        <v>15591.233333333334</v>
      </c>
      <c r="FL32" s="2">
        <f t="shared" si="2"/>
        <v>16205.766666666666</v>
      </c>
      <c r="FM32" s="2">
        <f t="shared" si="2"/>
        <v>16749.866666666665</v>
      </c>
      <c r="FN32" s="2">
        <f t="shared" si="2"/>
        <v>17239.433333333334</v>
      </c>
      <c r="FO32" s="2">
        <f t="shared" si="2"/>
        <v>17683.900000000001</v>
      </c>
      <c r="FP32" s="2">
        <f t="shared" si="2"/>
        <v>18096.7</v>
      </c>
      <c r="FQ32" s="2">
        <f t="shared" si="2"/>
        <v>18482.466666666667</v>
      </c>
      <c r="FR32" s="2">
        <f t="shared" si="2"/>
        <v>92.178000000000011</v>
      </c>
      <c r="FS32" s="2">
        <f t="shared" si="2"/>
        <v>91.945399999999992</v>
      </c>
      <c r="FT32" s="2">
        <f t="shared" si="2"/>
        <v>91.809233333333324</v>
      </c>
      <c r="FU32" s="2">
        <f t="shared" si="2"/>
        <v>91.720966666666669</v>
      </c>
      <c r="FV32" s="2">
        <f t="shared" si="2"/>
        <v>91.625933333333336</v>
      </c>
      <c r="FW32" s="2">
        <f t="shared" si="2"/>
        <v>91.534366666666656</v>
      </c>
      <c r="FX32" s="2">
        <f t="shared" si="2"/>
        <v>91.460266666666669</v>
      </c>
      <c r="FY32" s="2">
        <f t="shared" si="2"/>
        <v>91.398133333333348</v>
      </c>
      <c r="FZ32" s="2">
        <f t="shared" si="2"/>
        <v>91.341366666666687</v>
      </c>
      <c r="GA32" s="2">
        <f t="shared" si="2"/>
        <v>91.292933333333366</v>
      </c>
      <c r="GB32" s="2">
        <f t="shared" si="2"/>
        <v>91.250533333333337</v>
      </c>
      <c r="GC32" s="2">
        <f t="shared" si="2"/>
        <v>11269.2</v>
      </c>
      <c r="GD32" s="2">
        <f t="shared" si="2"/>
        <v>13069.9</v>
      </c>
      <c r="GE32" s="2">
        <f t="shared" si="2"/>
        <v>14232.5</v>
      </c>
      <c r="GF32" s="2">
        <f t="shared" si="2"/>
        <v>15112.766666666666</v>
      </c>
      <c r="GG32" s="2">
        <f t="shared" si="2"/>
        <v>15844.566666666668</v>
      </c>
      <c r="GH32" s="2">
        <f t="shared" si="2"/>
        <v>16476</v>
      </c>
      <c r="GI32" s="2">
        <f t="shared" si="2"/>
        <v>17032.566666666666</v>
      </c>
      <c r="GJ32" s="2">
        <f t="shared" si="2"/>
        <v>17533.233333333334</v>
      </c>
      <c r="GK32" s="2">
        <f t="shared" si="2"/>
        <v>17988.333333333332</v>
      </c>
      <c r="GL32" s="2">
        <f t="shared" si="2"/>
        <v>18410.066666666666</v>
      </c>
      <c r="GM32" s="2">
        <f t="shared" ref="GM32:IX32" si="3">AVERAGE(GM2:GM31)</f>
        <v>18804.2</v>
      </c>
      <c r="GN32" s="2">
        <f t="shared" si="3"/>
        <v>92.930933333333343</v>
      </c>
      <c r="GO32" s="2">
        <f t="shared" si="3"/>
        <v>92.825933333333325</v>
      </c>
      <c r="GP32" s="2">
        <f t="shared" si="3"/>
        <v>92.774033333333364</v>
      </c>
      <c r="GQ32" s="2">
        <f t="shared" si="3"/>
        <v>92.729099999999988</v>
      </c>
      <c r="GR32" s="2">
        <f t="shared" si="3"/>
        <v>92.677599999999998</v>
      </c>
      <c r="GS32" s="2">
        <f t="shared" si="3"/>
        <v>92.635233333333346</v>
      </c>
      <c r="GT32" s="2">
        <f t="shared" si="3"/>
        <v>92.595833333333317</v>
      </c>
      <c r="GU32" s="2">
        <f t="shared" si="3"/>
        <v>92.565533333333335</v>
      </c>
      <c r="GV32" s="2">
        <f t="shared" si="3"/>
        <v>92.540633333333332</v>
      </c>
      <c r="GW32" s="2">
        <f t="shared" si="3"/>
        <v>92.517466666666678</v>
      </c>
      <c r="GX32" s="2">
        <f t="shared" si="3"/>
        <v>92.497166666666672</v>
      </c>
      <c r="GY32" s="2">
        <f t="shared" si="3"/>
        <v>32522.233333333334</v>
      </c>
      <c r="GZ32" s="2">
        <f t="shared" si="3"/>
        <v>1588</v>
      </c>
      <c r="HA32" s="2">
        <f t="shared" si="3"/>
        <v>28469.3</v>
      </c>
      <c r="HB32" s="2">
        <f t="shared" si="3"/>
        <v>5640.9333333333334</v>
      </c>
      <c r="HC32" s="2">
        <f t="shared" si="3"/>
        <v>28469.3</v>
      </c>
      <c r="HD32" s="2">
        <f t="shared" si="3"/>
        <v>0</v>
      </c>
      <c r="HE32" s="2">
        <f t="shared" si="3"/>
        <v>4052.9333333333334</v>
      </c>
      <c r="HF32" s="2">
        <f t="shared" si="3"/>
        <v>1588</v>
      </c>
      <c r="HG32" s="2">
        <f t="shared" si="3"/>
        <v>28488.733333333334</v>
      </c>
      <c r="HH32" s="2">
        <f t="shared" si="3"/>
        <v>38.033333333333331</v>
      </c>
      <c r="HI32" s="2">
        <f t="shared" si="3"/>
        <v>27432.566666666666</v>
      </c>
      <c r="HJ32" s="2">
        <f t="shared" si="3"/>
        <v>1094.2</v>
      </c>
      <c r="HK32" s="2">
        <f t="shared" si="3"/>
        <v>27432.566666666666</v>
      </c>
      <c r="HL32" s="2">
        <f t="shared" si="3"/>
        <v>0</v>
      </c>
      <c r="HM32" s="2">
        <f t="shared" si="3"/>
        <v>1056.1666666666667</v>
      </c>
      <c r="HN32" s="2">
        <f t="shared" si="3"/>
        <v>38.033333333333331</v>
      </c>
      <c r="HO32" s="2">
        <f t="shared" si="3"/>
        <v>11589.4</v>
      </c>
      <c r="HP32" s="2">
        <f t="shared" si="3"/>
        <v>382.53333333333336</v>
      </c>
      <c r="HQ32" s="2">
        <f t="shared" si="3"/>
        <v>10974.7</v>
      </c>
      <c r="HR32" s="2">
        <f t="shared" si="3"/>
        <v>997.23333333333335</v>
      </c>
      <c r="HS32" s="2">
        <f t="shared" si="3"/>
        <v>10974.7</v>
      </c>
      <c r="HT32" s="2">
        <f t="shared" si="3"/>
        <v>0</v>
      </c>
      <c r="HU32" s="2">
        <f t="shared" si="3"/>
        <v>614.70000000000005</v>
      </c>
      <c r="HV32" s="2">
        <f t="shared" si="3"/>
        <v>382.53333333333336</v>
      </c>
      <c r="HW32" s="2">
        <f t="shared" si="3"/>
        <v>13448.4</v>
      </c>
      <c r="HX32" s="2">
        <f t="shared" si="3"/>
        <v>455.83333333333331</v>
      </c>
      <c r="HY32" s="2">
        <f t="shared" si="3"/>
        <v>12721.833333333334</v>
      </c>
      <c r="HZ32" s="2">
        <f t="shared" si="3"/>
        <v>1182.4000000000001</v>
      </c>
      <c r="IA32" s="2">
        <f t="shared" si="3"/>
        <v>12721.833333333334</v>
      </c>
      <c r="IB32" s="2">
        <f t="shared" si="3"/>
        <v>0</v>
      </c>
      <c r="IC32" s="2">
        <f t="shared" si="3"/>
        <v>726.56666666666672</v>
      </c>
      <c r="ID32" s="2">
        <f t="shared" si="3"/>
        <v>455.83333333333331</v>
      </c>
      <c r="IE32" s="2">
        <f t="shared" si="3"/>
        <v>14647.966666666667</v>
      </c>
      <c r="IF32" s="2">
        <f t="shared" si="3"/>
        <v>499.5</v>
      </c>
      <c r="IG32" s="2">
        <f t="shared" si="3"/>
        <v>13848.833333333334</v>
      </c>
      <c r="IH32" s="2">
        <f t="shared" si="3"/>
        <v>1298.6333333333334</v>
      </c>
      <c r="II32" s="2">
        <f t="shared" si="3"/>
        <v>13848.833333333334</v>
      </c>
      <c r="IJ32" s="2">
        <f t="shared" si="3"/>
        <v>0</v>
      </c>
      <c r="IK32" s="2">
        <f t="shared" si="3"/>
        <v>799.13333333333333</v>
      </c>
      <c r="IL32" s="2">
        <f t="shared" si="3"/>
        <v>499.5</v>
      </c>
      <c r="IM32" s="2">
        <f t="shared" si="3"/>
        <v>15559.833333333334</v>
      </c>
      <c r="IN32" s="2">
        <f t="shared" si="3"/>
        <v>531.1</v>
      </c>
      <c r="IO32" s="2">
        <f t="shared" si="3"/>
        <v>14703</v>
      </c>
      <c r="IP32" s="2">
        <f t="shared" si="3"/>
        <v>1387.9333333333334</v>
      </c>
      <c r="IQ32" s="2">
        <f t="shared" si="3"/>
        <v>14703</v>
      </c>
      <c r="IR32" s="2">
        <f t="shared" si="3"/>
        <v>0</v>
      </c>
      <c r="IS32" s="2">
        <f t="shared" si="3"/>
        <v>856.83333333333337</v>
      </c>
      <c r="IT32" s="2">
        <f t="shared" si="3"/>
        <v>531.1</v>
      </c>
      <c r="IU32" s="2">
        <f t="shared" si="3"/>
        <v>16318.7</v>
      </c>
      <c r="IV32" s="2">
        <f t="shared" si="3"/>
        <v>557.23333333333335</v>
      </c>
      <c r="IW32" s="2">
        <f t="shared" si="3"/>
        <v>15412.666666666666</v>
      </c>
      <c r="IX32" s="2">
        <f t="shared" si="3"/>
        <v>1463.2666666666667</v>
      </c>
      <c r="IY32" s="2">
        <f t="shared" ref="IY32:LJ32" si="4">AVERAGE(IY2:IY31)</f>
        <v>15412.666666666666</v>
      </c>
      <c r="IZ32" s="2">
        <f t="shared" si="4"/>
        <v>0</v>
      </c>
      <c r="JA32" s="2">
        <f t="shared" si="4"/>
        <v>906.0333333333333</v>
      </c>
      <c r="JB32" s="2">
        <f t="shared" si="4"/>
        <v>557.23333333333335</v>
      </c>
      <c r="JC32" s="2">
        <f t="shared" si="4"/>
        <v>16972.566666666666</v>
      </c>
      <c r="JD32" s="2">
        <f t="shared" si="4"/>
        <v>579.1</v>
      </c>
      <c r="JE32" s="2">
        <f t="shared" si="4"/>
        <v>16021.9</v>
      </c>
      <c r="JF32" s="2">
        <f t="shared" si="4"/>
        <v>1529.7666666666667</v>
      </c>
      <c r="JG32" s="2">
        <f t="shared" si="4"/>
        <v>16021.9</v>
      </c>
      <c r="JH32" s="2">
        <f t="shared" si="4"/>
        <v>0</v>
      </c>
      <c r="JI32" s="2">
        <f t="shared" si="4"/>
        <v>950.66666666666663</v>
      </c>
      <c r="JJ32" s="2">
        <f t="shared" si="4"/>
        <v>579.1</v>
      </c>
      <c r="JK32" s="2">
        <f t="shared" si="4"/>
        <v>17549.599999999999</v>
      </c>
      <c r="JL32" s="2">
        <f t="shared" si="4"/>
        <v>597.5</v>
      </c>
      <c r="JM32" s="2">
        <f t="shared" si="4"/>
        <v>16558.5</v>
      </c>
      <c r="JN32" s="2">
        <f t="shared" si="4"/>
        <v>1588.6</v>
      </c>
      <c r="JO32" s="2">
        <f t="shared" si="4"/>
        <v>16558.5</v>
      </c>
      <c r="JP32" s="2">
        <f t="shared" si="4"/>
        <v>0</v>
      </c>
      <c r="JQ32" s="2">
        <f t="shared" si="4"/>
        <v>991.1</v>
      </c>
      <c r="JR32" s="2">
        <f t="shared" si="4"/>
        <v>597.5</v>
      </c>
      <c r="JS32" s="2">
        <f t="shared" si="4"/>
        <v>18069.166666666668</v>
      </c>
      <c r="JT32" s="2">
        <f t="shared" si="4"/>
        <v>613.13333333333333</v>
      </c>
      <c r="JU32" s="2">
        <f t="shared" si="4"/>
        <v>17040</v>
      </c>
      <c r="JV32" s="2">
        <f t="shared" si="4"/>
        <v>1642.3</v>
      </c>
      <c r="JW32" s="2">
        <f t="shared" si="4"/>
        <v>17040</v>
      </c>
      <c r="JX32" s="2">
        <f t="shared" si="4"/>
        <v>0</v>
      </c>
      <c r="JY32" s="2">
        <f t="shared" si="4"/>
        <v>1029.1666666666667</v>
      </c>
      <c r="JZ32" s="2">
        <f t="shared" si="4"/>
        <v>613.13333333333333</v>
      </c>
      <c r="KA32" s="2">
        <f t="shared" si="4"/>
        <v>18541.666666666668</v>
      </c>
      <c r="KB32" s="2">
        <f t="shared" si="4"/>
        <v>627.20000000000005</v>
      </c>
      <c r="KC32" s="2">
        <f t="shared" si="4"/>
        <v>17478.133333333335</v>
      </c>
      <c r="KD32" s="2">
        <f t="shared" si="4"/>
        <v>1690.7333333333333</v>
      </c>
      <c r="KE32" s="2">
        <f t="shared" si="4"/>
        <v>17478.133333333335</v>
      </c>
      <c r="KF32" s="2">
        <f t="shared" si="4"/>
        <v>0</v>
      </c>
      <c r="KG32" s="2">
        <f t="shared" si="4"/>
        <v>1063.5333333333333</v>
      </c>
      <c r="KH32" s="2">
        <f t="shared" si="4"/>
        <v>627.20000000000005</v>
      </c>
      <c r="KI32" s="2">
        <f t="shared" si="4"/>
        <v>18980.233333333334</v>
      </c>
      <c r="KJ32" s="2">
        <f t="shared" si="4"/>
        <v>639.4666666666667</v>
      </c>
      <c r="KK32" s="2">
        <f t="shared" si="4"/>
        <v>17884.400000000001</v>
      </c>
      <c r="KL32" s="2">
        <f t="shared" si="4"/>
        <v>1735.3</v>
      </c>
      <c r="KM32" s="2">
        <f t="shared" si="4"/>
        <v>17884.400000000001</v>
      </c>
      <c r="KN32" s="2">
        <f t="shared" si="4"/>
        <v>0</v>
      </c>
      <c r="KO32" s="2">
        <f t="shared" si="4"/>
        <v>1095.8333333333333</v>
      </c>
      <c r="KP32" s="2">
        <f t="shared" si="4"/>
        <v>639.4666666666667</v>
      </c>
      <c r="KQ32" s="2">
        <f t="shared" si="4"/>
        <v>19390.5</v>
      </c>
      <c r="KR32" s="2">
        <f t="shared" si="4"/>
        <v>650.20000000000005</v>
      </c>
      <c r="KS32" s="2">
        <f t="shared" si="4"/>
        <v>18263.733333333334</v>
      </c>
      <c r="KT32" s="2">
        <f t="shared" si="4"/>
        <v>1776.9666666666667</v>
      </c>
      <c r="KU32" s="2">
        <f t="shared" si="4"/>
        <v>18263.733333333334</v>
      </c>
      <c r="KV32" s="2">
        <f t="shared" si="4"/>
        <v>0</v>
      </c>
      <c r="KW32" s="2">
        <f t="shared" si="4"/>
        <v>1126.7666666666667</v>
      </c>
      <c r="KX32" s="2">
        <f t="shared" si="4"/>
        <v>650.20000000000005</v>
      </c>
      <c r="KY32" s="2">
        <f t="shared" si="4"/>
        <v>11585.466666666667</v>
      </c>
      <c r="KZ32" s="2">
        <f t="shared" si="4"/>
        <v>423.7</v>
      </c>
      <c r="LA32" s="2">
        <f t="shared" si="4"/>
        <v>11157.733333333334</v>
      </c>
      <c r="LB32" s="2">
        <f t="shared" si="4"/>
        <v>851.43333333333328</v>
      </c>
      <c r="LC32" s="2">
        <f t="shared" si="4"/>
        <v>11123.433333333332</v>
      </c>
      <c r="LD32" s="2">
        <f t="shared" si="4"/>
        <v>34.299999999999997</v>
      </c>
      <c r="LE32" s="2">
        <f t="shared" si="4"/>
        <v>462.03333333333336</v>
      </c>
      <c r="LF32" s="2">
        <f t="shared" si="4"/>
        <v>389.4</v>
      </c>
      <c r="LG32" s="2">
        <f t="shared" si="4"/>
        <v>13436.1</v>
      </c>
      <c r="LH32" s="2">
        <f t="shared" si="4"/>
        <v>515.26666666666665</v>
      </c>
      <c r="LI32" s="2">
        <f t="shared" si="4"/>
        <v>12930.666666666666</v>
      </c>
      <c r="LJ32" s="2">
        <f t="shared" si="4"/>
        <v>1020.7</v>
      </c>
      <c r="LK32" s="2">
        <f t="shared" ref="LK32:NV32" si="5">AVERAGE(LK2:LK31)</f>
        <v>12887.866666666667</v>
      </c>
      <c r="LL32" s="2">
        <f t="shared" si="5"/>
        <v>42.8</v>
      </c>
      <c r="LM32" s="2">
        <f t="shared" si="5"/>
        <v>548.23333333333335</v>
      </c>
      <c r="LN32" s="2">
        <f t="shared" si="5"/>
        <v>472.46666666666664</v>
      </c>
      <c r="LO32" s="2">
        <f t="shared" si="5"/>
        <v>14629.133333333333</v>
      </c>
      <c r="LP32" s="2">
        <f t="shared" si="5"/>
        <v>571.70000000000005</v>
      </c>
      <c r="LQ32" s="2">
        <f t="shared" si="5"/>
        <v>14069.733333333334</v>
      </c>
      <c r="LR32" s="2">
        <f t="shared" si="5"/>
        <v>1131.0999999999999</v>
      </c>
      <c r="LS32" s="2">
        <f t="shared" si="5"/>
        <v>14021.7</v>
      </c>
      <c r="LT32" s="2">
        <f t="shared" si="5"/>
        <v>48.033333333333331</v>
      </c>
      <c r="LU32" s="2">
        <f t="shared" si="5"/>
        <v>607.43333333333328</v>
      </c>
      <c r="LV32" s="2">
        <f t="shared" si="5"/>
        <v>523.66666666666663</v>
      </c>
      <c r="LW32" s="2">
        <f t="shared" si="5"/>
        <v>15536.566666666668</v>
      </c>
      <c r="LX32" s="2">
        <f t="shared" si="5"/>
        <v>611.93333333333328</v>
      </c>
      <c r="LY32" s="2">
        <f t="shared" si="5"/>
        <v>14932.266666666666</v>
      </c>
      <c r="LZ32" s="2">
        <f t="shared" si="5"/>
        <v>1216.2333333333333</v>
      </c>
      <c r="MA32" s="2">
        <f t="shared" si="5"/>
        <v>14880.566666666668</v>
      </c>
      <c r="MB32" s="2">
        <f t="shared" si="5"/>
        <v>51.7</v>
      </c>
      <c r="MC32" s="2">
        <f t="shared" si="5"/>
        <v>656</v>
      </c>
      <c r="MD32" s="2">
        <f t="shared" si="5"/>
        <v>560.23333333333335</v>
      </c>
      <c r="ME32" s="2">
        <f t="shared" si="5"/>
        <v>16291.466666666667</v>
      </c>
      <c r="MF32" s="2">
        <f t="shared" si="5"/>
        <v>645.76666666666665</v>
      </c>
      <c r="MG32" s="2">
        <f t="shared" si="5"/>
        <v>15647.066666666668</v>
      </c>
      <c r="MH32" s="2">
        <f t="shared" si="5"/>
        <v>1290.1666666666667</v>
      </c>
      <c r="MI32" s="2">
        <f t="shared" si="5"/>
        <v>15592.133333333333</v>
      </c>
      <c r="MJ32" s="2">
        <f t="shared" si="5"/>
        <v>54.93333333333333</v>
      </c>
      <c r="MK32" s="2">
        <f t="shared" si="5"/>
        <v>699.33333333333337</v>
      </c>
      <c r="ML32" s="2">
        <f t="shared" si="5"/>
        <v>590.83333333333337</v>
      </c>
      <c r="MM32" s="2">
        <f t="shared" si="5"/>
        <v>16941.833333333332</v>
      </c>
      <c r="MN32" s="2">
        <f t="shared" si="5"/>
        <v>674.63333333333333</v>
      </c>
      <c r="MO32" s="2">
        <f t="shared" si="5"/>
        <v>16260.466666666667</v>
      </c>
      <c r="MP32" s="2">
        <f t="shared" si="5"/>
        <v>1356</v>
      </c>
      <c r="MQ32" s="2">
        <f t="shared" si="5"/>
        <v>16202.533333333333</v>
      </c>
      <c r="MR32" s="2">
        <f t="shared" si="5"/>
        <v>57.93333333333333</v>
      </c>
      <c r="MS32" s="2">
        <f t="shared" si="5"/>
        <v>739.3</v>
      </c>
      <c r="MT32" s="2">
        <f t="shared" si="5"/>
        <v>616.70000000000005</v>
      </c>
      <c r="MU32" s="2">
        <f t="shared" si="5"/>
        <v>17516.533333333333</v>
      </c>
      <c r="MV32" s="2">
        <f t="shared" si="5"/>
        <v>698.0333333333333</v>
      </c>
      <c r="MW32" s="2">
        <f t="shared" si="5"/>
        <v>16801.7</v>
      </c>
      <c r="MX32" s="2">
        <f t="shared" si="5"/>
        <v>1412.8666666666666</v>
      </c>
      <c r="MY32" s="2">
        <f t="shared" si="5"/>
        <v>16741.599999999999</v>
      </c>
      <c r="MZ32" s="2">
        <f t="shared" si="5"/>
        <v>60.1</v>
      </c>
      <c r="NA32" s="2">
        <f t="shared" si="5"/>
        <v>774.93333333333328</v>
      </c>
      <c r="NB32" s="2">
        <f t="shared" si="5"/>
        <v>637.93333333333328</v>
      </c>
      <c r="NC32" s="2">
        <f t="shared" si="5"/>
        <v>18033.966666666667</v>
      </c>
      <c r="ND32" s="2">
        <f t="shared" si="5"/>
        <v>718.06666666666672</v>
      </c>
      <c r="NE32" s="2">
        <f t="shared" si="5"/>
        <v>17286.933333333334</v>
      </c>
      <c r="NF32" s="2">
        <f t="shared" si="5"/>
        <v>1465.1</v>
      </c>
      <c r="NG32" s="2">
        <f t="shared" si="5"/>
        <v>17225.066666666666</v>
      </c>
      <c r="NH32" s="2">
        <f t="shared" si="5"/>
        <v>61.866666666666667</v>
      </c>
      <c r="NI32" s="2">
        <f t="shared" si="5"/>
        <v>808.9</v>
      </c>
      <c r="NJ32" s="2">
        <f t="shared" si="5"/>
        <v>656.2</v>
      </c>
      <c r="NK32" s="2">
        <f t="shared" si="5"/>
        <v>18504.400000000001</v>
      </c>
      <c r="NL32" s="2">
        <f t="shared" si="5"/>
        <v>735.9666666666667</v>
      </c>
      <c r="NM32" s="2">
        <f t="shared" si="5"/>
        <v>17725.933333333334</v>
      </c>
      <c r="NN32" s="2">
        <f t="shared" si="5"/>
        <v>1514.4333333333334</v>
      </c>
      <c r="NO32" s="2">
        <f t="shared" si="5"/>
        <v>17662.8</v>
      </c>
      <c r="NP32" s="2">
        <f t="shared" si="5"/>
        <v>63.133333333333333</v>
      </c>
      <c r="NQ32" s="2">
        <f t="shared" si="5"/>
        <v>841.6</v>
      </c>
      <c r="NR32" s="2">
        <f t="shared" si="5"/>
        <v>672.83333333333337</v>
      </c>
      <c r="NS32" s="2">
        <f t="shared" si="5"/>
        <v>18941.266666666666</v>
      </c>
      <c r="NT32" s="2">
        <f t="shared" si="5"/>
        <v>751.43333333333328</v>
      </c>
      <c r="NU32" s="2">
        <f t="shared" si="5"/>
        <v>18132.099999999999</v>
      </c>
      <c r="NV32" s="2">
        <f t="shared" si="5"/>
        <v>1560.6</v>
      </c>
      <c r="NW32" s="2">
        <f t="shared" ref="NW32:QH32" si="6">AVERAGE(NW2:NW31)</f>
        <v>18067.966666666667</v>
      </c>
      <c r="NX32" s="2">
        <f t="shared" si="6"/>
        <v>64.13333333333334</v>
      </c>
      <c r="NY32" s="2">
        <f t="shared" si="6"/>
        <v>873.3</v>
      </c>
      <c r="NZ32" s="2">
        <f t="shared" si="6"/>
        <v>687.3</v>
      </c>
      <c r="OA32" s="2">
        <f t="shared" si="6"/>
        <v>19349.933333333334</v>
      </c>
      <c r="OB32" s="2">
        <f t="shared" si="6"/>
        <v>764.9666666666667</v>
      </c>
      <c r="OC32" s="2">
        <f t="shared" si="6"/>
        <v>18509.933333333334</v>
      </c>
      <c r="OD32" s="2">
        <f t="shared" si="6"/>
        <v>1604.9666666666667</v>
      </c>
      <c r="OE32" s="2">
        <f t="shared" si="6"/>
        <v>18445.099999999999</v>
      </c>
      <c r="OF32" s="2">
        <f t="shared" si="6"/>
        <v>64.833333333333329</v>
      </c>
      <c r="OG32" s="2">
        <f t="shared" si="6"/>
        <v>904.83333333333337</v>
      </c>
      <c r="OH32" s="2">
        <f t="shared" si="6"/>
        <v>700.13333333333333</v>
      </c>
      <c r="OI32" s="2">
        <f t="shared" si="6"/>
        <v>11641.733333333334</v>
      </c>
      <c r="OJ32" s="2">
        <f t="shared" si="6"/>
        <v>367.43333333333334</v>
      </c>
      <c r="OK32" s="2">
        <f t="shared" si="6"/>
        <v>11264.533333333333</v>
      </c>
      <c r="OL32" s="2">
        <f t="shared" si="6"/>
        <v>744.63333333333333</v>
      </c>
      <c r="OM32" s="2">
        <f t="shared" si="6"/>
        <v>11264.533333333333</v>
      </c>
      <c r="ON32" s="2">
        <f t="shared" si="6"/>
        <v>0</v>
      </c>
      <c r="OO32" s="2">
        <f t="shared" si="6"/>
        <v>377.2</v>
      </c>
      <c r="OP32" s="2">
        <f t="shared" si="6"/>
        <v>367.43333333333334</v>
      </c>
      <c r="OQ32" s="2">
        <f t="shared" si="6"/>
        <v>13512.166666666666</v>
      </c>
      <c r="OR32" s="2">
        <f t="shared" si="6"/>
        <v>439.2</v>
      </c>
      <c r="OS32" s="2">
        <f t="shared" si="6"/>
        <v>13067.2</v>
      </c>
      <c r="OT32" s="2">
        <f t="shared" si="6"/>
        <v>884.16666666666663</v>
      </c>
      <c r="OU32" s="2">
        <f t="shared" si="6"/>
        <v>13067.2</v>
      </c>
      <c r="OV32" s="2">
        <f t="shared" si="6"/>
        <v>0</v>
      </c>
      <c r="OW32" s="2">
        <f t="shared" si="6"/>
        <v>444.96666666666664</v>
      </c>
      <c r="OX32" s="2">
        <f t="shared" si="6"/>
        <v>439.2</v>
      </c>
      <c r="OY32" s="2">
        <f t="shared" si="6"/>
        <v>14719.566666666668</v>
      </c>
      <c r="OZ32" s="2">
        <f t="shared" si="6"/>
        <v>481.26666666666665</v>
      </c>
      <c r="PA32" s="2">
        <f t="shared" si="6"/>
        <v>14227.133333333333</v>
      </c>
      <c r="PB32" s="2">
        <f t="shared" si="6"/>
        <v>973.7</v>
      </c>
      <c r="PC32" s="2">
        <f t="shared" si="6"/>
        <v>14227.133333333333</v>
      </c>
      <c r="PD32" s="2">
        <f t="shared" si="6"/>
        <v>0</v>
      </c>
      <c r="PE32" s="2">
        <f t="shared" si="6"/>
        <v>492.43333333333334</v>
      </c>
      <c r="PF32" s="2">
        <f t="shared" si="6"/>
        <v>481.26666666666665</v>
      </c>
      <c r="PG32" s="2">
        <f t="shared" si="6"/>
        <v>15634.7</v>
      </c>
      <c r="PH32" s="2">
        <f t="shared" si="6"/>
        <v>513.79999999999995</v>
      </c>
      <c r="PI32" s="2">
        <f t="shared" si="6"/>
        <v>15105.066666666668</v>
      </c>
      <c r="PJ32" s="2">
        <f t="shared" si="6"/>
        <v>1043.4333333333334</v>
      </c>
      <c r="PK32" s="2">
        <f t="shared" si="6"/>
        <v>15105.066666666668</v>
      </c>
      <c r="PL32" s="2">
        <f t="shared" si="6"/>
        <v>0</v>
      </c>
      <c r="PM32" s="2">
        <f t="shared" si="6"/>
        <v>529.63333333333333</v>
      </c>
      <c r="PN32" s="2">
        <f t="shared" si="6"/>
        <v>513.79999999999995</v>
      </c>
      <c r="PO32" s="2">
        <f t="shared" si="6"/>
        <v>16396.400000000001</v>
      </c>
      <c r="PP32" s="2">
        <f t="shared" si="6"/>
        <v>540.83333333333337</v>
      </c>
      <c r="PQ32" s="2">
        <f t="shared" si="6"/>
        <v>15834</v>
      </c>
      <c r="PR32" s="2">
        <f t="shared" si="6"/>
        <v>1103.2333333333333</v>
      </c>
      <c r="PS32" s="2">
        <f t="shared" si="6"/>
        <v>15834</v>
      </c>
      <c r="PT32" s="2">
        <f t="shared" si="6"/>
        <v>0</v>
      </c>
      <c r="PU32" s="2">
        <f t="shared" si="6"/>
        <v>562.4</v>
      </c>
      <c r="PV32" s="2">
        <f t="shared" si="6"/>
        <v>540.83333333333337</v>
      </c>
      <c r="PW32" s="2">
        <f t="shared" si="6"/>
        <v>17053.366666666665</v>
      </c>
      <c r="PX32" s="2">
        <f t="shared" si="6"/>
        <v>563.1</v>
      </c>
      <c r="PY32" s="2">
        <f t="shared" si="6"/>
        <v>16462.266666666666</v>
      </c>
      <c r="PZ32" s="2">
        <f t="shared" si="6"/>
        <v>1154.2</v>
      </c>
      <c r="QA32" s="2">
        <f t="shared" si="6"/>
        <v>16462.266666666666</v>
      </c>
      <c r="QB32" s="2">
        <f t="shared" si="6"/>
        <v>0</v>
      </c>
      <c r="QC32" s="2">
        <f t="shared" si="6"/>
        <v>591.1</v>
      </c>
      <c r="QD32" s="2">
        <f t="shared" si="6"/>
        <v>563.1</v>
      </c>
      <c r="QE32" s="2">
        <f t="shared" si="6"/>
        <v>17632.466666666667</v>
      </c>
      <c r="QF32" s="2">
        <f t="shared" si="6"/>
        <v>582.1</v>
      </c>
      <c r="QG32" s="2">
        <f t="shared" si="6"/>
        <v>17015.066666666666</v>
      </c>
      <c r="QH32" s="2">
        <f t="shared" si="6"/>
        <v>1199.5</v>
      </c>
      <c r="QI32" s="2">
        <f t="shared" ref="QI32:ST32" si="7">AVERAGE(QI2:QI31)</f>
        <v>17015.066666666666</v>
      </c>
      <c r="QJ32" s="2">
        <f t="shared" si="7"/>
        <v>0</v>
      </c>
      <c r="QK32" s="2">
        <f t="shared" si="7"/>
        <v>617.4</v>
      </c>
      <c r="QL32" s="2">
        <f t="shared" si="7"/>
        <v>582.1</v>
      </c>
      <c r="QM32" s="2">
        <f t="shared" si="7"/>
        <v>18153.8</v>
      </c>
      <c r="QN32" s="2">
        <f t="shared" si="7"/>
        <v>598.23333333333335</v>
      </c>
      <c r="QO32" s="2">
        <f t="shared" si="7"/>
        <v>17511.3</v>
      </c>
      <c r="QP32" s="2">
        <f t="shared" si="7"/>
        <v>1240.7333333333333</v>
      </c>
      <c r="QQ32" s="2">
        <f t="shared" si="7"/>
        <v>17511.3</v>
      </c>
      <c r="QR32" s="2">
        <f t="shared" si="7"/>
        <v>0</v>
      </c>
      <c r="QS32" s="2">
        <f t="shared" si="7"/>
        <v>642.5</v>
      </c>
      <c r="QT32" s="2">
        <f t="shared" si="7"/>
        <v>598.23333333333335</v>
      </c>
      <c r="QU32" s="2">
        <f t="shared" si="7"/>
        <v>18627.533333333333</v>
      </c>
      <c r="QV32" s="2">
        <f t="shared" si="7"/>
        <v>612.83333333333337</v>
      </c>
      <c r="QW32" s="2">
        <f t="shared" si="7"/>
        <v>17962.333333333332</v>
      </c>
      <c r="QX32" s="2">
        <f t="shared" si="7"/>
        <v>1278.0333333333333</v>
      </c>
      <c r="QY32" s="2">
        <f t="shared" si="7"/>
        <v>17962.333333333332</v>
      </c>
      <c r="QZ32" s="2">
        <f t="shared" si="7"/>
        <v>0</v>
      </c>
      <c r="RA32" s="2">
        <f t="shared" si="7"/>
        <v>665.2</v>
      </c>
      <c r="RB32" s="2">
        <f t="shared" si="7"/>
        <v>612.83333333333337</v>
      </c>
      <c r="RC32" s="2">
        <f t="shared" si="7"/>
        <v>19066.566666666666</v>
      </c>
      <c r="RD32" s="2">
        <f t="shared" si="7"/>
        <v>626.13333333333333</v>
      </c>
      <c r="RE32" s="2">
        <f t="shared" si="7"/>
        <v>18380.033333333333</v>
      </c>
      <c r="RF32" s="2">
        <f t="shared" si="7"/>
        <v>1312.6666666666667</v>
      </c>
      <c r="RG32" s="2">
        <f t="shared" si="7"/>
        <v>18380.033333333333</v>
      </c>
      <c r="RH32" s="2">
        <f t="shared" si="7"/>
        <v>0</v>
      </c>
      <c r="RI32" s="2">
        <f t="shared" si="7"/>
        <v>686.5333333333333</v>
      </c>
      <c r="RJ32" s="2">
        <f t="shared" si="7"/>
        <v>626.13333333333333</v>
      </c>
      <c r="RK32" s="2">
        <f t="shared" si="7"/>
        <v>19477.066666666666</v>
      </c>
      <c r="RL32" s="2">
        <f t="shared" si="7"/>
        <v>637.83333333333337</v>
      </c>
      <c r="RM32" s="2">
        <f t="shared" si="7"/>
        <v>18769.5</v>
      </c>
      <c r="RN32" s="2">
        <f t="shared" si="7"/>
        <v>1345.4</v>
      </c>
      <c r="RO32" s="2">
        <f t="shared" si="7"/>
        <v>18769.5</v>
      </c>
      <c r="RP32" s="2">
        <f t="shared" si="7"/>
        <v>0</v>
      </c>
      <c r="RQ32" s="2">
        <f t="shared" si="7"/>
        <v>707.56666666666672</v>
      </c>
      <c r="RR32" s="2">
        <f t="shared" si="7"/>
        <v>637.83333333333337</v>
      </c>
      <c r="RS32" s="2">
        <f t="shared" si="7"/>
        <v>27829.8</v>
      </c>
      <c r="RT32" s="2">
        <f t="shared" si="7"/>
        <v>29.033333333333335</v>
      </c>
      <c r="RU32" s="2">
        <f t="shared" si="7"/>
        <v>23466.9</v>
      </c>
      <c r="RV32" s="2">
        <f t="shared" si="7"/>
        <v>399.33333333333331</v>
      </c>
      <c r="RW32" s="2">
        <f t="shared" si="7"/>
        <v>23466.9</v>
      </c>
      <c r="RX32" s="2">
        <f t="shared" si="7"/>
        <v>0</v>
      </c>
      <c r="RY32" s="2">
        <f t="shared" si="7"/>
        <v>222.86666666666667</v>
      </c>
      <c r="RZ32" s="2">
        <f t="shared" si="7"/>
        <v>29.033333333333335</v>
      </c>
      <c r="SA32" s="2">
        <f t="shared" si="7"/>
        <v>23718.799999999999</v>
      </c>
      <c r="SB32" s="2">
        <f t="shared" si="7"/>
        <v>11532.833333333334</v>
      </c>
      <c r="SC32" s="2">
        <f t="shared" si="7"/>
        <v>332.83333333333331</v>
      </c>
      <c r="SD32" s="2">
        <f t="shared" si="7"/>
        <v>10856.166666666666</v>
      </c>
      <c r="SE32" s="2">
        <f t="shared" si="7"/>
        <v>732.9</v>
      </c>
      <c r="SF32" s="2">
        <f t="shared" si="7"/>
        <v>10856.166666666666</v>
      </c>
      <c r="SG32" s="2">
        <f t="shared" si="7"/>
        <v>0</v>
      </c>
      <c r="SH32" s="2">
        <f t="shared" si="7"/>
        <v>387.93333333333334</v>
      </c>
      <c r="SI32" s="2">
        <f t="shared" si="7"/>
        <v>332.83333333333331</v>
      </c>
      <c r="SJ32" s="2">
        <f t="shared" si="7"/>
        <v>11576.933333333332</v>
      </c>
      <c r="SK32" s="2">
        <f t="shared" si="7"/>
        <v>13374.666666666666</v>
      </c>
      <c r="SL32" s="2">
        <f t="shared" si="7"/>
        <v>398.73333333333335</v>
      </c>
      <c r="SM32" s="2">
        <f t="shared" si="7"/>
        <v>12577.6</v>
      </c>
      <c r="SN32" s="2">
        <f t="shared" si="7"/>
        <v>876.4666666666667</v>
      </c>
      <c r="SO32" s="2">
        <f t="shared" si="7"/>
        <v>12577.6</v>
      </c>
      <c r="SP32" s="2">
        <f t="shared" si="7"/>
        <v>0</v>
      </c>
      <c r="SQ32" s="2">
        <f t="shared" si="7"/>
        <v>464</v>
      </c>
      <c r="SR32" s="2">
        <f t="shared" si="7"/>
        <v>398.73333333333335</v>
      </c>
      <c r="SS32" s="2">
        <f t="shared" si="7"/>
        <v>13440.333333333334</v>
      </c>
      <c r="ST32" s="2">
        <f t="shared" si="7"/>
        <v>14563.066666666668</v>
      </c>
      <c r="SU32" s="2">
        <f t="shared" ref="SU32:VF32" si="8">AVERAGE(SU2:SU31)</f>
        <v>438.76666666666665</v>
      </c>
      <c r="SV32" s="2">
        <f t="shared" si="8"/>
        <v>13687.066666666668</v>
      </c>
      <c r="SW32" s="2">
        <f t="shared" si="8"/>
        <v>969.33333333333337</v>
      </c>
      <c r="SX32" s="2">
        <f t="shared" si="8"/>
        <v>13687.066666666668</v>
      </c>
      <c r="SY32" s="2">
        <f t="shared" si="8"/>
        <v>0</v>
      </c>
      <c r="SZ32" s="2">
        <f t="shared" si="8"/>
        <v>516.5333333333333</v>
      </c>
      <c r="TA32" s="2">
        <f t="shared" si="8"/>
        <v>438.76666666666665</v>
      </c>
      <c r="TB32" s="2">
        <f t="shared" si="8"/>
        <v>14642.366666666667</v>
      </c>
      <c r="TC32" s="2">
        <f t="shared" si="8"/>
        <v>15467.066666666668</v>
      </c>
      <c r="TD32" s="2">
        <f t="shared" si="8"/>
        <v>467.46666666666664</v>
      </c>
      <c r="TE32" s="2">
        <f t="shared" si="8"/>
        <v>14527.4</v>
      </c>
      <c r="TF32" s="2">
        <f t="shared" si="8"/>
        <v>1040.6333333333334</v>
      </c>
      <c r="TG32" s="2">
        <f t="shared" si="8"/>
        <v>14527.4</v>
      </c>
      <c r="TH32" s="2">
        <f t="shared" si="8"/>
        <v>0</v>
      </c>
      <c r="TI32" s="2">
        <f t="shared" si="8"/>
        <v>559.13333333333333</v>
      </c>
      <c r="TJ32" s="2">
        <f t="shared" si="8"/>
        <v>467.46666666666664</v>
      </c>
      <c r="TK32" s="2">
        <f t="shared" si="8"/>
        <v>15554</v>
      </c>
      <c r="TL32" s="2">
        <f t="shared" si="8"/>
        <v>16219.5</v>
      </c>
      <c r="TM32" s="2">
        <f t="shared" si="8"/>
        <v>491.63333333333333</v>
      </c>
      <c r="TN32" s="2">
        <f t="shared" si="8"/>
        <v>15224.033333333333</v>
      </c>
      <c r="TO32" s="2">
        <f t="shared" si="8"/>
        <v>1101.5333333333333</v>
      </c>
      <c r="TP32" s="2">
        <f t="shared" si="8"/>
        <v>15224.033333333333</v>
      </c>
      <c r="TQ32" s="2">
        <f t="shared" si="8"/>
        <v>0</v>
      </c>
      <c r="TR32" s="2">
        <f t="shared" si="8"/>
        <v>595.86666666666667</v>
      </c>
      <c r="TS32" s="2">
        <f t="shared" si="8"/>
        <v>491.63333333333333</v>
      </c>
      <c r="TT32" s="2">
        <f t="shared" si="8"/>
        <v>16311.533333333333</v>
      </c>
      <c r="TU32" s="2">
        <f t="shared" si="8"/>
        <v>16868.066666666666</v>
      </c>
      <c r="TV32" s="2">
        <f t="shared" si="8"/>
        <v>512.20000000000005</v>
      </c>
      <c r="TW32" s="2">
        <f t="shared" si="8"/>
        <v>15821.5</v>
      </c>
      <c r="TX32" s="2">
        <f t="shared" si="8"/>
        <v>1155.5999999999999</v>
      </c>
      <c r="TY32" s="2">
        <f t="shared" si="8"/>
        <v>15821.5</v>
      </c>
      <c r="TZ32" s="2">
        <f t="shared" si="8"/>
        <v>0</v>
      </c>
      <c r="UA32" s="2">
        <f t="shared" si="8"/>
        <v>629.36666666666667</v>
      </c>
      <c r="UB32" s="2">
        <f t="shared" si="8"/>
        <v>512.20000000000005</v>
      </c>
      <c r="UC32" s="2">
        <f t="shared" si="8"/>
        <v>16963.066666666666</v>
      </c>
      <c r="UD32" s="2">
        <f t="shared" si="8"/>
        <v>17440.966666666667</v>
      </c>
      <c r="UE32" s="2">
        <f t="shared" si="8"/>
        <v>529.29999999999995</v>
      </c>
      <c r="UF32" s="2">
        <f t="shared" si="8"/>
        <v>16348.6</v>
      </c>
      <c r="UG32" s="2">
        <f t="shared" si="8"/>
        <v>1202.9666666666667</v>
      </c>
      <c r="UH32" s="2">
        <f t="shared" si="8"/>
        <v>16348.6</v>
      </c>
      <c r="UI32" s="2">
        <f t="shared" si="8"/>
        <v>0</v>
      </c>
      <c r="UJ32" s="2">
        <f t="shared" si="8"/>
        <v>659.63333333333333</v>
      </c>
      <c r="UK32" s="2">
        <f t="shared" si="8"/>
        <v>529.29999999999995</v>
      </c>
      <c r="UL32" s="2">
        <f t="shared" si="8"/>
        <v>17537.533333333333</v>
      </c>
      <c r="UM32" s="2">
        <f t="shared" si="8"/>
        <v>17956.599999999999</v>
      </c>
      <c r="UN32" s="2">
        <f t="shared" si="8"/>
        <v>543.63333333333333</v>
      </c>
      <c r="UO32" s="2">
        <f t="shared" si="8"/>
        <v>16820.833333333332</v>
      </c>
      <c r="UP32" s="2">
        <f t="shared" si="8"/>
        <v>1245.9333333333334</v>
      </c>
      <c r="UQ32" s="2">
        <f t="shared" si="8"/>
        <v>16820.833333333332</v>
      </c>
      <c r="UR32" s="2">
        <f t="shared" si="8"/>
        <v>0</v>
      </c>
      <c r="US32" s="2">
        <f t="shared" si="8"/>
        <v>688.26666666666665</v>
      </c>
      <c r="UT32" s="2">
        <f t="shared" si="8"/>
        <v>543.63333333333333</v>
      </c>
      <c r="UU32" s="2">
        <f t="shared" si="8"/>
        <v>18052.733333333334</v>
      </c>
      <c r="UV32" s="2">
        <f t="shared" si="8"/>
        <v>18425.233333333334</v>
      </c>
      <c r="UW32" s="2">
        <f t="shared" si="8"/>
        <v>556.4</v>
      </c>
      <c r="UX32" s="2">
        <f t="shared" si="8"/>
        <v>17248.566666666666</v>
      </c>
      <c r="UY32" s="2">
        <f t="shared" si="8"/>
        <v>1284.8666666666666</v>
      </c>
      <c r="UZ32" s="2">
        <f t="shared" si="8"/>
        <v>17248.566666666666</v>
      </c>
      <c r="VA32" s="2">
        <f t="shared" si="8"/>
        <v>0</v>
      </c>
      <c r="VB32" s="2">
        <f t="shared" si="8"/>
        <v>714.43333333333328</v>
      </c>
      <c r="VC32" s="2">
        <f t="shared" si="8"/>
        <v>556.4</v>
      </c>
      <c r="VD32" s="2">
        <f t="shared" si="8"/>
        <v>18519.400000000001</v>
      </c>
      <c r="VE32" s="2">
        <f t="shared" si="8"/>
        <v>18860.3</v>
      </c>
      <c r="VF32" s="2">
        <f t="shared" si="8"/>
        <v>567.36666666666667</v>
      </c>
      <c r="VG32" s="2">
        <f t="shared" ref="VG32:XR32" si="9">AVERAGE(VG2:VG31)</f>
        <v>17644.666666666668</v>
      </c>
      <c r="VH32" s="2">
        <f t="shared" si="9"/>
        <v>1320.8666666666666</v>
      </c>
      <c r="VI32" s="2">
        <f t="shared" si="9"/>
        <v>17644.666666666668</v>
      </c>
      <c r="VJ32" s="2">
        <f t="shared" si="9"/>
        <v>0</v>
      </c>
      <c r="VK32" s="2">
        <f t="shared" si="9"/>
        <v>739.4666666666667</v>
      </c>
      <c r="VL32" s="2">
        <f t="shared" si="9"/>
        <v>567.36666666666667</v>
      </c>
      <c r="VM32" s="2">
        <f t="shared" si="9"/>
        <v>18951.5</v>
      </c>
      <c r="VN32" s="2">
        <f t="shared" si="9"/>
        <v>19267.166666666668</v>
      </c>
      <c r="VO32" s="2">
        <f t="shared" si="9"/>
        <v>576.79999999999995</v>
      </c>
      <c r="VP32" s="2">
        <f t="shared" si="9"/>
        <v>18013.933333333334</v>
      </c>
      <c r="VQ32" s="2">
        <f t="shared" si="9"/>
        <v>1355.1666666666667</v>
      </c>
      <c r="VR32" s="2">
        <f t="shared" si="9"/>
        <v>18013.933333333334</v>
      </c>
      <c r="VS32" s="2">
        <f t="shared" si="9"/>
        <v>0</v>
      </c>
      <c r="VT32" s="2">
        <f t="shared" si="9"/>
        <v>764.33333333333337</v>
      </c>
      <c r="VU32" s="2">
        <f t="shared" si="9"/>
        <v>576.79999999999995</v>
      </c>
      <c r="VV32" s="2">
        <f t="shared" si="9"/>
        <v>19355.066666666666</v>
      </c>
      <c r="VW32" s="2">
        <f t="shared" si="9"/>
        <v>11540.933333333332</v>
      </c>
      <c r="VX32" s="2">
        <f t="shared" si="9"/>
        <v>318.96666666666664</v>
      </c>
      <c r="VY32" s="2">
        <f t="shared" si="9"/>
        <v>10868.8</v>
      </c>
      <c r="VZ32" s="2">
        <f t="shared" si="9"/>
        <v>637.56666666666672</v>
      </c>
      <c r="WA32" s="2">
        <f t="shared" si="9"/>
        <v>10868.8</v>
      </c>
      <c r="WB32" s="2">
        <f t="shared" si="9"/>
        <v>0</v>
      </c>
      <c r="WC32" s="2">
        <f t="shared" si="9"/>
        <v>305.96666666666664</v>
      </c>
      <c r="WD32" s="2">
        <f t="shared" si="9"/>
        <v>318.96666666666664</v>
      </c>
      <c r="WE32" s="2">
        <f t="shared" si="9"/>
        <v>11493.733333333334</v>
      </c>
      <c r="WF32" s="2">
        <f t="shared" si="9"/>
        <v>13383.933333333332</v>
      </c>
      <c r="WG32" s="2">
        <f t="shared" si="9"/>
        <v>374.73333333333335</v>
      </c>
      <c r="WH32" s="2">
        <f t="shared" si="9"/>
        <v>12581.666666666666</v>
      </c>
      <c r="WI32" s="2">
        <f t="shared" si="9"/>
        <v>742.3</v>
      </c>
      <c r="WJ32" s="2">
        <f t="shared" si="9"/>
        <v>12581.666666666666</v>
      </c>
      <c r="WK32" s="2">
        <f t="shared" si="9"/>
        <v>0</v>
      </c>
      <c r="WL32" s="2">
        <f t="shared" si="9"/>
        <v>352.8</v>
      </c>
      <c r="WM32" s="2">
        <f t="shared" si="9"/>
        <v>374.73333333333335</v>
      </c>
      <c r="WN32" s="2">
        <f t="shared" si="9"/>
        <v>13309.2</v>
      </c>
      <c r="WO32" s="2">
        <f t="shared" si="9"/>
        <v>14573.033333333333</v>
      </c>
      <c r="WP32" s="2">
        <f t="shared" si="9"/>
        <v>406.33333333333331</v>
      </c>
      <c r="WQ32" s="2">
        <f t="shared" si="9"/>
        <v>13683.033333333333</v>
      </c>
      <c r="WR32" s="2">
        <f t="shared" si="9"/>
        <v>805.76666666666665</v>
      </c>
      <c r="WS32" s="2">
        <f t="shared" si="9"/>
        <v>13683.033333333333</v>
      </c>
      <c r="WT32" s="2">
        <f t="shared" si="9"/>
        <v>0</v>
      </c>
      <c r="WU32" s="2">
        <f t="shared" si="9"/>
        <v>383.46666666666664</v>
      </c>
      <c r="WV32" s="2">
        <f t="shared" si="9"/>
        <v>406.33333333333331</v>
      </c>
      <c r="WW32" s="2">
        <f t="shared" si="9"/>
        <v>14472.833333333334</v>
      </c>
      <c r="WX32" s="2">
        <f t="shared" si="9"/>
        <v>15476.133333333333</v>
      </c>
      <c r="WY32" s="2">
        <f t="shared" si="9"/>
        <v>430.1</v>
      </c>
      <c r="WZ32" s="2">
        <f t="shared" si="9"/>
        <v>14515.9</v>
      </c>
      <c r="XA32" s="2">
        <f t="shared" si="9"/>
        <v>854.2</v>
      </c>
      <c r="XB32" s="2">
        <f t="shared" si="9"/>
        <v>14515.9</v>
      </c>
      <c r="XC32" s="2">
        <f t="shared" si="9"/>
        <v>0</v>
      </c>
      <c r="XD32" s="2">
        <f t="shared" si="9"/>
        <v>407.13333333333333</v>
      </c>
      <c r="XE32" s="2">
        <f t="shared" si="9"/>
        <v>430.1</v>
      </c>
      <c r="XF32" s="2">
        <f t="shared" si="9"/>
        <v>15353.133333333333</v>
      </c>
      <c r="XG32" s="2">
        <f t="shared" si="9"/>
        <v>16227.533333333333</v>
      </c>
      <c r="XH32" s="2">
        <f t="shared" si="9"/>
        <v>449.66666666666669</v>
      </c>
      <c r="XI32" s="2">
        <f t="shared" si="9"/>
        <v>15206.233333333334</v>
      </c>
      <c r="XJ32" s="2">
        <f t="shared" si="9"/>
        <v>894.66666666666663</v>
      </c>
      <c r="XK32" s="2">
        <f t="shared" si="9"/>
        <v>15206.233333333334</v>
      </c>
      <c r="XL32" s="2">
        <f t="shared" si="9"/>
        <v>0</v>
      </c>
      <c r="XM32" s="2">
        <f t="shared" si="9"/>
        <v>427.1</v>
      </c>
      <c r="XN32" s="2">
        <f t="shared" si="9"/>
        <v>449.66666666666669</v>
      </c>
      <c r="XO32" s="2">
        <f t="shared" si="9"/>
        <v>16083</v>
      </c>
      <c r="XP32" s="2">
        <f t="shared" si="9"/>
        <v>16875.400000000001</v>
      </c>
      <c r="XQ32" s="2">
        <f t="shared" si="9"/>
        <v>465.93333333333334</v>
      </c>
      <c r="XR32" s="2">
        <f t="shared" si="9"/>
        <v>15799.533333333333</v>
      </c>
      <c r="XS32" s="2">
        <f t="shared" ref="XS32:AAD32" si="10">AVERAGE(XS2:XS31)</f>
        <v>929.7</v>
      </c>
      <c r="XT32" s="2">
        <f t="shared" si="10"/>
        <v>15799.533333333333</v>
      </c>
      <c r="XU32" s="2">
        <f t="shared" si="10"/>
        <v>0</v>
      </c>
      <c r="XV32" s="2">
        <f t="shared" si="10"/>
        <v>445.36666666666667</v>
      </c>
      <c r="XW32" s="2">
        <f t="shared" si="10"/>
        <v>465.93333333333334</v>
      </c>
      <c r="XX32" s="2">
        <f t="shared" si="10"/>
        <v>16710.833333333332</v>
      </c>
      <c r="XY32" s="2">
        <f t="shared" si="10"/>
        <v>17447.166666666668</v>
      </c>
      <c r="XZ32" s="2">
        <f t="shared" si="10"/>
        <v>479.66666666666669</v>
      </c>
      <c r="YA32" s="2">
        <f t="shared" si="10"/>
        <v>16321.8</v>
      </c>
      <c r="YB32" s="2">
        <f t="shared" si="10"/>
        <v>960.66666666666663</v>
      </c>
      <c r="YC32" s="2">
        <f t="shared" si="10"/>
        <v>16321.8</v>
      </c>
      <c r="YD32" s="2">
        <f t="shared" si="10"/>
        <v>0</v>
      </c>
      <c r="YE32" s="2">
        <f t="shared" si="10"/>
        <v>462.1</v>
      </c>
      <c r="YF32" s="2">
        <f t="shared" si="10"/>
        <v>479.66666666666669</v>
      </c>
      <c r="YG32" s="2">
        <f t="shared" si="10"/>
        <v>17263.566666666666</v>
      </c>
      <c r="YH32" s="2">
        <f t="shared" si="10"/>
        <v>17961.966666666667</v>
      </c>
      <c r="YI32" s="2">
        <f t="shared" si="10"/>
        <v>491.03333333333336</v>
      </c>
      <c r="YJ32" s="2">
        <f t="shared" si="10"/>
        <v>16789.966666666667</v>
      </c>
      <c r="YK32" s="2">
        <f t="shared" si="10"/>
        <v>988.56666666666672</v>
      </c>
      <c r="YL32" s="2">
        <f t="shared" si="10"/>
        <v>16789.966666666667</v>
      </c>
      <c r="YM32" s="2">
        <f t="shared" si="10"/>
        <v>0</v>
      </c>
      <c r="YN32" s="2">
        <f t="shared" si="10"/>
        <v>478.13333333333333</v>
      </c>
      <c r="YO32" s="2">
        <f t="shared" si="10"/>
        <v>491.03333333333336</v>
      </c>
      <c r="YP32" s="2">
        <f t="shared" si="10"/>
        <v>17759.133333333335</v>
      </c>
      <c r="YQ32" s="2">
        <f t="shared" si="10"/>
        <v>18430.066666666666</v>
      </c>
      <c r="YR32" s="2">
        <f t="shared" si="10"/>
        <v>501.23333333333335</v>
      </c>
      <c r="YS32" s="2">
        <f t="shared" si="10"/>
        <v>17214.666666666668</v>
      </c>
      <c r="YT32" s="2">
        <f t="shared" si="10"/>
        <v>1012.4333333333333</v>
      </c>
      <c r="YU32" s="2">
        <f t="shared" si="10"/>
        <v>17214.666666666668</v>
      </c>
      <c r="YV32" s="2">
        <f t="shared" si="10"/>
        <v>0</v>
      </c>
      <c r="YW32" s="2">
        <f t="shared" si="10"/>
        <v>491.3</v>
      </c>
      <c r="YX32" s="2">
        <f t="shared" si="10"/>
        <v>501.23333333333335</v>
      </c>
      <c r="YY32" s="2">
        <f t="shared" si="10"/>
        <v>18207.2</v>
      </c>
      <c r="YZ32" s="2">
        <f t="shared" si="10"/>
        <v>18864.366666666665</v>
      </c>
      <c r="ZA32" s="2">
        <f t="shared" si="10"/>
        <v>510.26666666666665</v>
      </c>
      <c r="ZB32" s="2">
        <f t="shared" si="10"/>
        <v>17607.966666666667</v>
      </c>
      <c r="ZC32" s="2">
        <f t="shared" si="10"/>
        <v>1034.0999999999999</v>
      </c>
      <c r="ZD32" s="2">
        <f t="shared" si="10"/>
        <v>17607.966666666667</v>
      </c>
      <c r="ZE32" s="2">
        <f t="shared" si="10"/>
        <v>0</v>
      </c>
      <c r="ZF32" s="2">
        <f t="shared" si="10"/>
        <v>503.43333333333334</v>
      </c>
      <c r="ZG32" s="2">
        <f t="shared" si="10"/>
        <v>510.26666666666665</v>
      </c>
      <c r="ZH32" s="2">
        <f t="shared" si="10"/>
        <v>18621.666666666668</v>
      </c>
      <c r="ZI32" s="2">
        <f t="shared" si="10"/>
        <v>19270.566666666666</v>
      </c>
      <c r="ZJ32" s="2">
        <f t="shared" si="10"/>
        <v>517.9</v>
      </c>
      <c r="ZK32" s="2">
        <f t="shared" si="10"/>
        <v>17974.533333333333</v>
      </c>
      <c r="ZL32" s="2">
        <f t="shared" si="10"/>
        <v>1054.0666666666666</v>
      </c>
      <c r="ZM32" s="2">
        <f t="shared" si="10"/>
        <v>17974.533333333333</v>
      </c>
      <c r="ZN32" s="2">
        <f t="shared" si="10"/>
        <v>0</v>
      </c>
      <c r="ZO32" s="2">
        <f t="shared" si="10"/>
        <v>515.26666666666665</v>
      </c>
      <c r="ZP32" s="2">
        <f t="shared" si="10"/>
        <v>517.9</v>
      </c>
      <c r="ZQ32" s="2">
        <f t="shared" si="10"/>
        <v>19007.7</v>
      </c>
      <c r="ZR32" s="2">
        <f t="shared" si="10"/>
        <v>84.928633333333337</v>
      </c>
      <c r="ZS32" s="2">
        <f t="shared" si="10"/>
        <v>0.315</v>
      </c>
      <c r="ZT32" s="2">
        <f t="shared" si="10"/>
        <v>83.221866666666685</v>
      </c>
      <c r="ZU32" s="2">
        <f t="shared" si="10"/>
        <v>3.1609666666666674</v>
      </c>
      <c r="ZV32" s="2">
        <f t="shared" si="10"/>
        <v>79.996766666666673</v>
      </c>
      <c r="ZW32" s="2">
        <f t="shared" si="10"/>
        <v>69.978833333333327</v>
      </c>
      <c r="ZX32" s="2">
        <f t="shared" si="10"/>
        <v>83.221866666666685</v>
      </c>
      <c r="ZY32" s="2">
        <f t="shared" si="10"/>
        <v>0</v>
      </c>
      <c r="ZZ32" s="2">
        <f t="shared" si="10"/>
        <v>2.3801000000000005</v>
      </c>
      <c r="AAA32" s="2">
        <f t="shared" si="10"/>
        <v>0.315</v>
      </c>
      <c r="AAB32" s="2">
        <f t="shared" si="10"/>
        <v>99.601433333333318</v>
      </c>
      <c r="AAC32" s="2">
        <f t="shared" si="10"/>
        <v>15.070933333333333</v>
      </c>
      <c r="AAD32" s="2">
        <f t="shared" si="10"/>
        <v>99.09293333333332</v>
      </c>
      <c r="AAE32" s="2">
        <f t="shared" ref="AAE32:ACP32" si="11">AVERAGE(AAE2:AAE31)</f>
        <v>46.835166666666659</v>
      </c>
      <c r="AAF32" s="2">
        <f t="shared" si="11"/>
        <v>99.219566666666665</v>
      </c>
      <c r="AAG32" s="2">
        <f t="shared" si="11"/>
        <v>97.969266666666684</v>
      </c>
      <c r="AAH32" s="2">
        <f t="shared" si="11"/>
        <v>99.09293333333332</v>
      </c>
      <c r="AAI32" s="2">
        <f t="shared" si="11"/>
        <v>0</v>
      </c>
      <c r="AAJ32" s="2">
        <f t="shared" si="11"/>
        <v>39.417233333333328</v>
      </c>
      <c r="AAK32" s="2">
        <f t="shared" si="11"/>
        <v>15.070933333333333</v>
      </c>
      <c r="AAL32" s="2">
        <f t="shared" si="11"/>
        <v>99.541600000000017</v>
      </c>
      <c r="AAM32" s="2">
        <f t="shared" si="11"/>
        <v>15.023999999999999</v>
      </c>
      <c r="AAN32" s="2">
        <f t="shared" si="11"/>
        <v>99.013966666666661</v>
      </c>
      <c r="AAO32" s="2">
        <f t="shared" si="11"/>
        <v>47.209600000000002</v>
      </c>
      <c r="AAP32" s="2">
        <f t="shared" si="11"/>
        <v>99.157866666666692</v>
      </c>
      <c r="AAQ32" s="2">
        <f t="shared" si="11"/>
        <v>97.886600000000001</v>
      </c>
      <c r="AAR32" s="2">
        <f t="shared" si="11"/>
        <v>99.013966666666661</v>
      </c>
      <c r="AAS32" s="2">
        <f t="shared" si="11"/>
        <v>0</v>
      </c>
      <c r="AAT32" s="2">
        <f t="shared" si="11"/>
        <v>39.884133333333338</v>
      </c>
      <c r="AAU32" s="2">
        <f t="shared" si="11"/>
        <v>15.023999999999999</v>
      </c>
      <c r="AAV32" s="2">
        <f t="shared" si="11"/>
        <v>99.513833333333338</v>
      </c>
      <c r="AAW32" s="2">
        <f t="shared" si="11"/>
        <v>14.959300000000001</v>
      </c>
      <c r="AAX32" s="2">
        <f t="shared" si="11"/>
        <v>98.96159999999999</v>
      </c>
      <c r="AAY32" s="2">
        <f t="shared" si="11"/>
        <v>47.357300000000002</v>
      </c>
      <c r="AAZ32" s="2">
        <f t="shared" si="11"/>
        <v>99.122600000000006</v>
      </c>
      <c r="ABA32" s="2">
        <f t="shared" si="11"/>
        <v>97.819000000000003</v>
      </c>
      <c r="ABB32" s="2">
        <f t="shared" si="11"/>
        <v>98.96159999999999</v>
      </c>
      <c r="ABC32" s="2">
        <f t="shared" si="11"/>
        <v>0</v>
      </c>
      <c r="ABD32" s="2">
        <f t="shared" si="11"/>
        <v>40.108733333333333</v>
      </c>
      <c r="ABE32" s="2">
        <f t="shared" si="11"/>
        <v>14.959300000000001</v>
      </c>
      <c r="ABF32" s="2">
        <f t="shared" si="11"/>
        <v>99.497799999999998</v>
      </c>
      <c r="ABG32" s="2">
        <f t="shared" si="11"/>
        <v>14.861899999999999</v>
      </c>
      <c r="ABH32" s="2">
        <f t="shared" si="11"/>
        <v>98.923199999999966</v>
      </c>
      <c r="ABI32" s="2">
        <f t="shared" si="11"/>
        <v>47.376866666666679</v>
      </c>
      <c r="ABJ32" s="2">
        <f t="shared" si="11"/>
        <v>99.095399999999984</v>
      </c>
      <c r="ABK32" s="2">
        <f t="shared" si="11"/>
        <v>97.757499999999993</v>
      </c>
      <c r="ABL32" s="2">
        <f t="shared" si="11"/>
        <v>98.923199999999966</v>
      </c>
      <c r="ABM32" s="2">
        <f t="shared" si="11"/>
        <v>0</v>
      </c>
      <c r="ABN32" s="2">
        <f t="shared" si="11"/>
        <v>40.210900000000002</v>
      </c>
      <c r="ABO32" s="2">
        <f t="shared" si="11"/>
        <v>14.861899999999999</v>
      </c>
      <c r="ABP32" s="2">
        <f t="shared" si="11"/>
        <v>99.485400000000013</v>
      </c>
      <c r="ABQ32" s="2">
        <f t="shared" si="11"/>
        <v>14.811333333333334</v>
      </c>
      <c r="ABR32" s="2">
        <f t="shared" si="11"/>
        <v>98.881566666666671</v>
      </c>
      <c r="ABS32" s="2">
        <f t="shared" si="11"/>
        <v>47.410499999999999</v>
      </c>
      <c r="ABT32" s="2">
        <f t="shared" si="11"/>
        <v>99.078466666666671</v>
      </c>
      <c r="ABU32" s="2">
        <f t="shared" si="11"/>
        <v>97.70216666666667</v>
      </c>
      <c r="ABV32" s="2">
        <f t="shared" si="11"/>
        <v>98.881566666666671</v>
      </c>
      <c r="ABW32" s="2">
        <f t="shared" si="11"/>
        <v>0</v>
      </c>
      <c r="ABX32" s="2">
        <f t="shared" si="11"/>
        <v>40.268599999999999</v>
      </c>
      <c r="ABY32" s="2">
        <f t="shared" si="11"/>
        <v>14.811333333333334</v>
      </c>
      <c r="ABZ32" s="2">
        <f t="shared" si="11"/>
        <v>99.476700000000008</v>
      </c>
      <c r="ACA32" s="2">
        <f t="shared" si="11"/>
        <v>14.776333333333334</v>
      </c>
      <c r="ACB32" s="2">
        <f t="shared" si="11"/>
        <v>98.844433333333356</v>
      </c>
      <c r="ACC32" s="2">
        <f t="shared" si="11"/>
        <v>47.432399999999994</v>
      </c>
      <c r="ACD32" s="2">
        <f t="shared" si="11"/>
        <v>99.070700000000016</v>
      </c>
      <c r="ACE32" s="2">
        <f t="shared" si="11"/>
        <v>97.655100000000004</v>
      </c>
      <c r="ACF32" s="2">
        <f t="shared" si="11"/>
        <v>98.844433333333356</v>
      </c>
      <c r="ACG32" s="2">
        <f t="shared" si="11"/>
        <v>0</v>
      </c>
      <c r="ACH32" s="2">
        <f t="shared" si="11"/>
        <v>40.296999999999997</v>
      </c>
      <c r="ACI32" s="2">
        <f t="shared" si="11"/>
        <v>14.776333333333334</v>
      </c>
      <c r="ACJ32" s="2">
        <f t="shared" si="11"/>
        <v>99.47026666666666</v>
      </c>
      <c r="ACK32" s="2">
        <f t="shared" si="11"/>
        <v>14.742133333333333</v>
      </c>
      <c r="ACL32" s="2">
        <f t="shared" si="11"/>
        <v>98.816066666666657</v>
      </c>
      <c r="ACM32" s="2">
        <f t="shared" si="11"/>
        <v>47.398166666666675</v>
      </c>
      <c r="ACN32" s="2">
        <f t="shared" si="11"/>
        <v>99.063199999999995</v>
      </c>
      <c r="ACO32" s="2">
        <f t="shared" si="11"/>
        <v>97.608766666666682</v>
      </c>
      <c r="ACP32" s="2">
        <f t="shared" si="11"/>
        <v>98.816066666666657</v>
      </c>
      <c r="ACQ32" s="2">
        <f t="shared" ref="ACQ32:AFB32" si="12">AVERAGE(ACQ2:ACQ31)</f>
        <v>0</v>
      </c>
      <c r="ACR32" s="2">
        <f t="shared" si="12"/>
        <v>40.272000000000013</v>
      </c>
      <c r="ACS32" s="2">
        <f t="shared" si="12"/>
        <v>14.742133333333333</v>
      </c>
      <c r="ACT32" s="2">
        <f t="shared" si="12"/>
        <v>99.464233333333354</v>
      </c>
      <c r="ACU32" s="2">
        <f t="shared" si="12"/>
        <v>14.709</v>
      </c>
      <c r="ACV32" s="2">
        <f t="shared" si="12"/>
        <v>98.790233333333319</v>
      </c>
      <c r="ACW32" s="2">
        <f t="shared" si="12"/>
        <v>47.339666666666673</v>
      </c>
      <c r="ACX32" s="2">
        <f t="shared" si="12"/>
        <v>99.05446666666667</v>
      </c>
      <c r="ACY32" s="2">
        <f t="shared" si="12"/>
        <v>97.566900000000004</v>
      </c>
      <c r="ACZ32" s="2">
        <f t="shared" si="12"/>
        <v>98.790233333333319</v>
      </c>
      <c r="ADA32" s="2">
        <f t="shared" si="12"/>
        <v>0</v>
      </c>
      <c r="ADB32" s="2">
        <f t="shared" si="12"/>
        <v>40.2301</v>
      </c>
      <c r="ADC32" s="2">
        <f t="shared" si="12"/>
        <v>14.709</v>
      </c>
      <c r="ADD32" s="2">
        <f t="shared" si="12"/>
        <v>99.457033333333342</v>
      </c>
      <c r="ADE32" s="2">
        <f t="shared" si="12"/>
        <v>14.6778</v>
      </c>
      <c r="ADF32" s="2">
        <f t="shared" si="12"/>
        <v>98.756000000000014</v>
      </c>
      <c r="ADG32" s="2">
        <f t="shared" si="12"/>
        <v>47.316400000000002</v>
      </c>
      <c r="ADH32" s="2">
        <f t="shared" si="12"/>
        <v>99.043200000000013</v>
      </c>
      <c r="ADI32" s="2">
        <f t="shared" si="12"/>
        <v>97.521366666666665</v>
      </c>
      <c r="ADJ32" s="2">
        <f t="shared" si="12"/>
        <v>98.756000000000014</v>
      </c>
      <c r="ADK32" s="2">
        <f t="shared" si="12"/>
        <v>0</v>
      </c>
      <c r="ADL32" s="2">
        <f t="shared" si="12"/>
        <v>40.22163333333333</v>
      </c>
      <c r="ADM32" s="2">
        <f t="shared" si="12"/>
        <v>14.6778</v>
      </c>
      <c r="ADN32" s="2">
        <f t="shared" si="12"/>
        <v>99.450799999999987</v>
      </c>
      <c r="ADO32" s="2">
        <f t="shared" si="12"/>
        <v>14.647666666666668</v>
      </c>
      <c r="ADP32" s="2">
        <f t="shared" si="12"/>
        <v>98.721399999999988</v>
      </c>
      <c r="ADQ32" s="2">
        <f t="shared" si="12"/>
        <v>47.304733333333324</v>
      </c>
      <c r="ADR32" s="2">
        <f t="shared" si="12"/>
        <v>99.032166666666669</v>
      </c>
      <c r="ADS32" s="2">
        <f t="shared" si="12"/>
        <v>97.477266666666665</v>
      </c>
      <c r="ADT32" s="2">
        <f t="shared" si="12"/>
        <v>98.721399999999988</v>
      </c>
      <c r="ADU32" s="2">
        <f t="shared" si="12"/>
        <v>0</v>
      </c>
      <c r="ADV32" s="2">
        <f t="shared" si="12"/>
        <v>40.226233333333333</v>
      </c>
      <c r="ADW32" s="2">
        <f t="shared" si="12"/>
        <v>14.647666666666668</v>
      </c>
      <c r="ADX32" s="2">
        <f t="shared" si="12"/>
        <v>99.444466666666656</v>
      </c>
      <c r="ADY32" s="2">
        <f t="shared" si="12"/>
        <v>14.618833333333335</v>
      </c>
      <c r="ADZ32" s="2">
        <f t="shared" si="12"/>
        <v>98.687400000000011</v>
      </c>
      <c r="AEA32" s="2">
        <f t="shared" si="12"/>
        <v>47.343933333333339</v>
      </c>
      <c r="AEB32" s="2">
        <f t="shared" si="12"/>
        <v>99.020200000000017</v>
      </c>
      <c r="AEC32" s="2">
        <f t="shared" si="12"/>
        <v>97.436133333333331</v>
      </c>
      <c r="AED32" s="2">
        <f t="shared" si="12"/>
        <v>98.687400000000011</v>
      </c>
      <c r="AEE32" s="2">
        <f t="shared" si="12"/>
        <v>0</v>
      </c>
      <c r="AEF32" s="2">
        <f t="shared" si="12"/>
        <v>40.28690000000001</v>
      </c>
      <c r="AEG32" s="2">
        <f t="shared" si="12"/>
        <v>14.618833333333335</v>
      </c>
      <c r="AEH32" s="2">
        <f t="shared" si="12"/>
        <v>99.672633333333323</v>
      </c>
      <c r="AEI32" s="2">
        <f t="shared" si="12"/>
        <v>13.970099999999999</v>
      </c>
      <c r="AEJ32" s="2">
        <f t="shared" si="12"/>
        <v>98.708399999999997</v>
      </c>
      <c r="AEK32" s="2">
        <f t="shared" si="12"/>
        <v>37.542633333333328</v>
      </c>
      <c r="AEL32" s="2">
        <f t="shared" si="12"/>
        <v>99.271599999999992</v>
      </c>
      <c r="AEM32" s="2">
        <f t="shared" si="12"/>
        <v>96.579899999999995</v>
      </c>
      <c r="AEN32" s="2">
        <f t="shared" si="12"/>
        <v>98.708399999999997</v>
      </c>
      <c r="AEO32" s="2">
        <f t="shared" si="12"/>
        <v>0</v>
      </c>
      <c r="AEP32" s="2">
        <f t="shared" si="12"/>
        <v>28.517400000000002</v>
      </c>
      <c r="AEQ32" s="2">
        <f t="shared" si="12"/>
        <v>13.970099999999999</v>
      </c>
      <c r="AER32" s="2">
        <f t="shared" si="12"/>
        <v>99.577733333333342</v>
      </c>
      <c r="AES32" s="2">
        <f t="shared" si="12"/>
        <v>13.729333333333335</v>
      </c>
      <c r="AET32" s="2">
        <f t="shared" si="12"/>
        <v>98.494266666666661</v>
      </c>
      <c r="AEU32" s="2">
        <f t="shared" si="12"/>
        <v>37.02239999999999</v>
      </c>
      <c r="AEV32" s="2">
        <f t="shared" si="12"/>
        <v>99.137966666666671</v>
      </c>
      <c r="AEW32" s="2">
        <f t="shared" si="12"/>
        <v>96.236066666666659</v>
      </c>
      <c r="AEX32" s="2">
        <f t="shared" si="12"/>
        <v>98.494266666666661</v>
      </c>
      <c r="AEY32" s="2">
        <f t="shared" si="12"/>
        <v>0</v>
      </c>
      <c r="AEZ32" s="2">
        <f t="shared" si="12"/>
        <v>28.077833333333334</v>
      </c>
      <c r="AFA32" s="2">
        <f t="shared" si="12"/>
        <v>13.729333333333335</v>
      </c>
      <c r="AFB32" s="2">
        <f t="shared" si="12"/>
        <v>99.519966666666662</v>
      </c>
      <c r="AFC32" s="2">
        <f t="shared" ref="AFC32:AHN32" si="13">AVERAGE(AFC2:AFC31)</f>
        <v>13.533299999999999</v>
      </c>
      <c r="AFD32" s="2">
        <f t="shared" si="13"/>
        <v>98.343033333333338</v>
      </c>
      <c r="AFE32" s="2">
        <f t="shared" si="13"/>
        <v>36.652400000000007</v>
      </c>
      <c r="AFF32" s="2">
        <f t="shared" si="13"/>
        <v>99.047899999999984</v>
      </c>
      <c r="AFG32" s="2">
        <f t="shared" si="13"/>
        <v>95.990066666666664</v>
      </c>
      <c r="AFH32" s="2">
        <f t="shared" si="13"/>
        <v>98.343033333333338</v>
      </c>
      <c r="AFI32" s="2">
        <f t="shared" si="13"/>
        <v>0</v>
      </c>
      <c r="AFJ32" s="2">
        <f t="shared" si="13"/>
        <v>27.846566666666664</v>
      </c>
      <c r="AFK32" s="2">
        <f t="shared" si="13"/>
        <v>13.533299999999999</v>
      </c>
      <c r="AFL32" s="2">
        <f t="shared" si="13"/>
        <v>99.476766666666677</v>
      </c>
      <c r="AFM32" s="2">
        <f t="shared" si="13"/>
        <v>13.383366666666667</v>
      </c>
      <c r="AFN32" s="2">
        <f t="shared" si="13"/>
        <v>98.229733333333328</v>
      </c>
      <c r="AFO32" s="2">
        <f t="shared" si="13"/>
        <v>36.30833333333333</v>
      </c>
      <c r="AFP32" s="2">
        <f t="shared" si="13"/>
        <v>98.989933333333354</v>
      </c>
      <c r="AFQ32" s="2">
        <f t="shared" si="13"/>
        <v>95.805233333333348</v>
      </c>
      <c r="AFR32" s="2">
        <f t="shared" si="13"/>
        <v>98.229733333333328</v>
      </c>
      <c r="AFS32" s="2">
        <f t="shared" si="13"/>
        <v>0</v>
      </c>
      <c r="AFT32" s="2">
        <f t="shared" si="13"/>
        <v>27.607266666666664</v>
      </c>
      <c r="AFU32" s="2">
        <f t="shared" si="13"/>
        <v>13.383366666666667</v>
      </c>
      <c r="AFV32" s="2">
        <f t="shared" si="13"/>
        <v>99.43896666666663</v>
      </c>
      <c r="AFW32" s="2">
        <f t="shared" si="13"/>
        <v>13.287800000000001</v>
      </c>
      <c r="AFX32" s="2">
        <f t="shared" si="13"/>
        <v>98.124233333333322</v>
      </c>
      <c r="AFY32" s="2">
        <f t="shared" si="13"/>
        <v>36.063099999999999</v>
      </c>
      <c r="AFZ32" s="2">
        <f t="shared" si="13"/>
        <v>98.942999999999984</v>
      </c>
      <c r="AGA32" s="2">
        <f t="shared" si="13"/>
        <v>95.647500000000008</v>
      </c>
      <c r="AGB32" s="2">
        <f t="shared" si="13"/>
        <v>98.124233333333322</v>
      </c>
      <c r="AGC32" s="2">
        <f t="shared" si="13"/>
        <v>0</v>
      </c>
      <c r="AGD32" s="2">
        <f t="shared" si="13"/>
        <v>27.40776666666666</v>
      </c>
      <c r="AGE32" s="2">
        <f t="shared" si="13"/>
        <v>13.287800000000001</v>
      </c>
      <c r="AGF32" s="2">
        <f t="shared" si="13"/>
        <v>99.405499999999989</v>
      </c>
      <c r="AGG32" s="2">
        <f t="shared" si="13"/>
        <v>13.210000000000003</v>
      </c>
      <c r="AGH32" s="2">
        <f t="shared" si="13"/>
        <v>98.050733333333341</v>
      </c>
      <c r="AGI32" s="2">
        <f t="shared" si="13"/>
        <v>35.851233333333326</v>
      </c>
      <c r="AGJ32" s="2">
        <f t="shared" si="13"/>
        <v>98.904866666666649</v>
      </c>
      <c r="AGK32" s="2">
        <f t="shared" si="13"/>
        <v>95.516900000000007</v>
      </c>
      <c r="AGL32" s="2">
        <f t="shared" si="13"/>
        <v>98.050733333333341</v>
      </c>
      <c r="AGM32" s="2">
        <f t="shared" si="13"/>
        <v>0</v>
      </c>
      <c r="AGN32" s="2">
        <f t="shared" si="13"/>
        <v>27.239233333333331</v>
      </c>
      <c r="AGO32" s="2">
        <f t="shared" si="13"/>
        <v>13.210000000000003</v>
      </c>
      <c r="AGP32" s="2">
        <f t="shared" si="13"/>
        <v>99.375266666666661</v>
      </c>
      <c r="AGQ32" s="2">
        <f t="shared" si="13"/>
        <v>13.140800000000002</v>
      </c>
      <c r="AGR32" s="2">
        <f t="shared" si="13"/>
        <v>97.989000000000004</v>
      </c>
      <c r="AGS32" s="2">
        <f t="shared" si="13"/>
        <v>35.644233333333332</v>
      </c>
      <c r="AGT32" s="2">
        <f t="shared" si="13"/>
        <v>98.874866666666676</v>
      </c>
      <c r="AGU32" s="2">
        <f t="shared" si="13"/>
        <v>95.401133333333334</v>
      </c>
      <c r="AGV32" s="2">
        <f t="shared" si="13"/>
        <v>97.989000000000004</v>
      </c>
      <c r="AGW32" s="2">
        <f t="shared" si="13"/>
        <v>0</v>
      </c>
      <c r="AGX32" s="2">
        <f t="shared" si="13"/>
        <v>27.077466666666666</v>
      </c>
      <c r="AGY32" s="2">
        <f t="shared" si="13"/>
        <v>13.140800000000002</v>
      </c>
      <c r="AGZ32" s="2">
        <f t="shared" si="13"/>
        <v>99.348933333333349</v>
      </c>
      <c r="AHA32" s="2">
        <f t="shared" si="13"/>
        <v>13.097066666666668</v>
      </c>
      <c r="AHB32" s="2">
        <f t="shared" si="13"/>
        <v>97.932666666666677</v>
      </c>
      <c r="AHC32" s="2">
        <f t="shared" si="13"/>
        <v>35.466966666666664</v>
      </c>
      <c r="AHD32" s="2">
        <f t="shared" si="13"/>
        <v>98.849366666666654</v>
      </c>
      <c r="AHE32" s="2">
        <f t="shared" si="13"/>
        <v>95.297066666666666</v>
      </c>
      <c r="AHF32" s="2">
        <f t="shared" si="13"/>
        <v>97.932666666666677</v>
      </c>
      <c r="AHG32" s="2">
        <f t="shared" si="13"/>
        <v>0</v>
      </c>
      <c r="AHH32" s="2">
        <f t="shared" si="13"/>
        <v>26.927633333333329</v>
      </c>
      <c r="AHI32" s="2">
        <f t="shared" si="13"/>
        <v>13.097066666666668</v>
      </c>
      <c r="AHJ32" s="2">
        <f t="shared" si="13"/>
        <v>99.33720000000001</v>
      </c>
      <c r="AHK32" s="2">
        <f t="shared" si="13"/>
        <v>13.0588</v>
      </c>
      <c r="AHL32" s="2">
        <f t="shared" si="13"/>
        <v>97.888200000000012</v>
      </c>
      <c r="AHM32" s="2">
        <f t="shared" si="13"/>
        <v>35.263799999999996</v>
      </c>
      <c r="AHN32" s="2">
        <f t="shared" si="13"/>
        <v>98.828900000000004</v>
      </c>
      <c r="AHO32" s="2">
        <f t="shared" ref="AHO32:AIM32" si="14">AVERAGE(AHO2:AHO31)</f>
        <v>95.196533333333335</v>
      </c>
      <c r="AHP32" s="2">
        <f t="shared" si="14"/>
        <v>97.888200000000012</v>
      </c>
      <c r="AHQ32" s="2">
        <f t="shared" si="14"/>
        <v>0</v>
      </c>
      <c r="AHR32" s="2">
        <f t="shared" si="14"/>
        <v>26.750366666666661</v>
      </c>
      <c r="AHS32" s="2">
        <f t="shared" si="14"/>
        <v>13.0588</v>
      </c>
      <c r="AHT32" s="2">
        <f t="shared" si="14"/>
        <v>99.330233333333354</v>
      </c>
      <c r="AHU32" s="2">
        <f t="shared" si="14"/>
        <v>13.026866666666667</v>
      </c>
      <c r="AHV32" s="2">
        <f t="shared" si="14"/>
        <v>97.851633333333353</v>
      </c>
      <c r="AHW32" s="2">
        <f t="shared" si="14"/>
        <v>35.040399999999998</v>
      </c>
      <c r="AHX32" s="2">
        <f t="shared" si="14"/>
        <v>98.811800000000005</v>
      </c>
      <c r="AHY32" s="2">
        <f t="shared" si="14"/>
        <v>95.106099999999984</v>
      </c>
      <c r="AHZ32" s="2">
        <f t="shared" si="14"/>
        <v>97.851633333333353</v>
      </c>
      <c r="AIA32" s="2">
        <f t="shared" si="14"/>
        <v>0</v>
      </c>
      <c r="AIB32" s="2">
        <f t="shared" si="14"/>
        <v>26.552133333333334</v>
      </c>
      <c r="AIC32" s="2">
        <f t="shared" si="14"/>
        <v>13.026866666666667</v>
      </c>
      <c r="AID32" s="2">
        <f t="shared" si="14"/>
        <v>99.324266666666659</v>
      </c>
      <c r="AIE32" s="2">
        <f t="shared" si="14"/>
        <v>12.994000000000002</v>
      </c>
      <c r="AIF32" s="2">
        <f t="shared" si="14"/>
        <v>97.815366666666677</v>
      </c>
      <c r="AIG32" s="2">
        <f t="shared" si="14"/>
        <v>34.850699999999996</v>
      </c>
      <c r="AIH32" s="2">
        <f t="shared" si="14"/>
        <v>98.795633333333342</v>
      </c>
      <c r="AII32" s="2">
        <f t="shared" si="14"/>
        <v>95.020366666666689</v>
      </c>
      <c r="AIJ32" s="2">
        <f t="shared" si="14"/>
        <v>97.815366666666677</v>
      </c>
      <c r="AIK32" s="2">
        <f t="shared" si="14"/>
        <v>0</v>
      </c>
      <c r="AIL32" s="2">
        <f t="shared" si="14"/>
        <v>26.388033333333333</v>
      </c>
      <c r="AIM32" s="2">
        <f t="shared" si="14"/>
        <v>12.994000000000002</v>
      </c>
    </row>
    <row r="33" spans="1:931" x14ac:dyDescent="0.25">
      <c r="A33" t="s">
        <v>955</v>
      </c>
      <c r="B33" s="2">
        <f>STDEV(B2:B31)</f>
        <v>18403.23780748514</v>
      </c>
      <c r="C33" s="2">
        <f t="shared" ref="C33:BN33" si="15">STDEV(C2:C31)</f>
        <v>671.5175608148744</v>
      </c>
      <c r="D33" s="2">
        <f t="shared" si="15"/>
        <v>18262.086604508666</v>
      </c>
      <c r="E33" s="2">
        <f t="shared" si="15"/>
        <v>17744.253759502237</v>
      </c>
      <c r="F33" s="2">
        <f t="shared" si="15"/>
        <v>7887.6526514911093</v>
      </c>
      <c r="G33" s="2">
        <f t="shared" si="15"/>
        <v>9104.8700969101792</v>
      </c>
      <c r="H33" s="2">
        <f t="shared" si="15"/>
        <v>9795.8833756428212</v>
      </c>
      <c r="I33" s="2">
        <f t="shared" si="15"/>
        <v>10259.215086431084</v>
      </c>
      <c r="J33" s="2">
        <f t="shared" si="15"/>
        <v>10618.462674246579</v>
      </c>
      <c r="K33" s="2">
        <f t="shared" si="15"/>
        <v>10908.42147856522</v>
      </c>
      <c r="L33" s="2">
        <f t="shared" si="15"/>
        <v>11145.517149503879</v>
      </c>
      <c r="M33" s="2">
        <f t="shared" si="15"/>
        <v>11351.485503526912</v>
      </c>
      <c r="N33" s="2">
        <f t="shared" si="15"/>
        <v>11538.212965928755</v>
      </c>
      <c r="O33" s="2">
        <f t="shared" si="15"/>
        <v>11704.547348404143</v>
      </c>
      <c r="P33" s="2">
        <f t="shared" si="15"/>
        <v>11855.404410996525</v>
      </c>
      <c r="Q33" s="2">
        <f t="shared" si="15"/>
        <v>7059.6220934479807</v>
      </c>
      <c r="R33" s="2">
        <f t="shared" si="15"/>
        <v>8165.6027509429396</v>
      </c>
      <c r="S33" s="2">
        <f t="shared" si="15"/>
        <v>8793.4423516592196</v>
      </c>
      <c r="T33" s="2">
        <f t="shared" si="15"/>
        <v>9218.7385541561525</v>
      </c>
      <c r="U33" s="2">
        <f t="shared" si="15"/>
        <v>9553.2542807005884</v>
      </c>
      <c r="V33" s="2">
        <f t="shared" si="15"/>
        <v>9824.4250326921665</v>
      </c>
      <c r="W33" s="2">
        <f t="shared" si="15"/>
        <v>10050.265948559849</v>
      </c>
      <c r="X33" s="2">
        <f t="shared" si="15"/>
        <v>10250.981153153041</v>
      </c>
      <c r="Y33" s="2">
        <f t="shared" si="15"/>
        <v>10431.395005066395</v>
      </c>
      <c r="Z33" s="2">
        <f t="shared" si="15"/>
        <v>10597.092396111499</v>
      </c>
      <c r="AA33" s="2">
        <f t="shared" si="15"/>
        <v>10752.148225932053</v>
      </c>
      <c r="AB33" s="2">
        <f>STDEV(AB2:AB31)</f>
        <v>9.2514236134074341</v>
      </c>
      <c r="AC33" s="2">
        <f t="shared" si="15"/>
        <v>4.1222367932119512</v>
      </c>
      <c r="AD33" s="2">
        <f t="shared" si="15"/>
        <v>4.1422511615132027</v>
      </c>
      <c r="AE33" s="2">
        <f t="shared" si="15"/>
        <v>4.1439859783191517</v>
      </c>
      <c r="AF33" s="2">
        <f t="shared" si="15"/>
        <v>4.1581301030659183</v>
      </c>
      <c r="AG33" s="2">
        <f t="shared" si="15"/>
        <v>4.1682086757224397</v>
      </c>
      <c r="AH33" s="2">
        <f t="shared" si="15"/>
        <v>4.1731606952651301</v>
      </c>
      <c r="AI33" s="2">
        <f t="shared" si="15"/>
        <v>4.1751748403062647</v>
      </c>
      <c r="AJ33" s="2">
        <f t="shared" si="15"/>
        <v>4.1763638889988179</v>
      </c>
      <c r="AK33" s="2">
        <f t="shared" si="15"/>
        <v>4.1739861662554611</v>
      </c>
      <c r="AL33" s="2">
        <f t="shared" si="15"/>
        <v>4.176086674464945</v>
      </c>
      <c r="AM33" s="2">
        <f t="shared" si="15"/>
        <v>4.1787526236492125</v>
      </c>
      <c r="AN33" s="2">
        <f t="shared" si="15"/>
        <v>4.9584381537070668</v>
      </c>
      <c r="AO33" s="2">
        <f t="shared" si="15"/>
        <v>5.208187749763022</v>
      </c>
      <c r="AP33" s="2">
        <f t="shared" si="15"/>
        <v>5.38101640144719</v>
      </c>
      <c r="AQ33" s="2">
        <f t="shared" si="15"/>
        <v>5.5195960943557809</v>
      </c>
      <c r="AR33" s="2">
        <f t="shared" si="15"/>
        <v>5.6458773155346691</v>
      </c>
      <c r="AS33" s="2">
        <f t="shared" si="15"/>
        <v>5.7672720766188172</v>
      </c>
      <c r="AT33" s="2">
        <f t="shared" si="15"/>
        <v>5.8813894387198227</v>
      </c>
      <c r="AU33" s="2">
        <f t="shared" si="15"/>
        <v>5.9830466863108072</v>
      </c>
      <c r="AV33" s="2">
        <f t="shared" si="15"/>
        <v>6.0726498637593211</v>
      </c>
      <c r="AW33" s="2">
        <f t="shared" si="15"/>
        <v>6.1500585165891914</v>
      </c>
      <c r="AX33" s="2">
        <f t="shared" si="15"/>
        <v>6.2254569398835944</v>
      </c>
      <c r="AY33" s="2">
        <f t="shared" si="15"/>
        <v>7059.6220934479807</v>
      </c>
      <c r="AZ33" s="2">
        <f t="shared" si="15"/>
        <v>8165.6027509429396</v>
      </c>
      <c r="BA33" s="2">
        <f t="shared" si="15"/>
        <v>8793.4423516592196</v>
      </c>
      <c r="BB33" s="2">
        <f t="shared" si="15"/>
        <v>9218.7385541561525</v>
      </c>
      <c r="BC33" s="2">
        <f t="shared" si="15"/>
        <v>9553.2542807005884</v>
      </c>
      <c r="BD33" s="2">
        <f t="shared" si="15"/>
        <v>9824.4250326921665</v>
      </c>
      <c r="BE33" s="2">
        <f t="shared" si="15"/>
        <v>10050.265948559849</v>
      </c>
      <c r="BF33" s="2">
        <f t="shared" si="15"/>
        <v>10250.981153153041</v>
      </c>
      <c r="BG33" s="2">
        <f t="shared" si="15"/>
        <v>10431.395005066395</v>
      </c>
      <c r="BH33" s="2">
        <f t="shared" si="15"/>
        <v>10597.092396111499</v>
      </c>
      <c r="BI33" s="2">
        <f t="shared" si="15"/>
        <v>10752.148225932053</v>
      </c>
      <c r="BJ33" s="2">
        <f t="shared" si="15"/>
        <v>16.703207640498551</v>
      </c>
      <c r="BK33" s="2">
        <f t="shared" si="15"/>
        <v>16.504989275625288</v>
      </c>
      <c r="BL33" s="2">
        <f t="shared" si="15"/>
        <v>16.387345090459075</v>
      </c>
      <c r="BM33" s="2">
        <f t="shared" si="15"/>
        <v>16.332395100521545</v>
      </c>
      <c r="BN33" s="2">
        <f t="shared" si="15"/>
        <v>16.296506006066057</v>
      </c>
      <c r="BO33" s="2">
        <f t="shared" ref="BO33:DZ33" si="16">STDEV(BO2:BO31)</f>
        <v>16.26134291300945</v>
      </c>
      <c r="BP33" s="2">
        <f t="shared" si="16"/>
        <v>16.249428986041753</v>
      </c>
      <c r="BQ33" s="2">
        <f t="shared" si="16"/>
        <v>16.250999583367811</v>
      </c>
      <c r="BR33" s="2">
        <f t="shared" si="16"/>
        <v>16.238985308739931</v>
      </c>
      <c r="BS33" s="2">
        <f t="shared" si="16"/>
        <v>16.21875085740923</v>
      </c>
      <c r="BT33" s="2">
        <f t="shared" si="16"/>
        <v>16.20186762059863</v>
      </c>
      <c r="BU33" s="2">
        <f t="shared" si="16"/>
        <v>4.4395315587254842</v>
      </c>
      <c r="BV33" s="2">
        <f t="shared" si="16"/>
        <v>4.6883379213072756</v>
      </c>
      <c r="BW33" s="2">
        <f t="shared" si="16"/>
        <v>4.9118509095320935</v>
      </c>
      <c r="BX33" s="2">
        <f t="shared" si="16"/>
        <v>5.1035559846547915</v>
      </c>
      <c r="BY33" s="2">
        <f t="shared" si="16"/>
        <v>5.2748124160142362</v>
      </c>
      <c r="BZ33" s="2">
        <f t="shared" si="16"/>
        <v>5.423035395633967</v>
      </c>
      <c r="CA33" s="2">
        <f t="shared" si="16"/>
        <v>5.5476515524252648</v>
      </c>
      <c r="CB33" s="2">
        <f t="shared" si="16"/>
        <v>5.6548425904695616</v>
      </c>
      <c r="CC33" s="2">
        <f t="shared" si="16"/>
        <v>5.7406275875421997</v>
      </c>
      <c r="CD33" s="2">
        <f t="shared" si="16"/>
        <v>5.8113277573587521</v>
      </c>
      <c r="CE33" s="2">
        <f t="shared" si="16"/>
        <v>5.8778889067419424</v>
      </c>
      <c r="CF33" s="2">
        <f t="shared" si="16"/>
        <v>17.092352542187886</v>
      </c>
      <c r="CG33" s="2">
        <f t="shared" si="16"/>
        <v>17.07601728044537</v>
      </c>
      <c r="CH33" s="2">
        <f t="shared" si="16"/>
        <v>17.033029272124715</v>
      </c>
      <c r="CI33" s="2">
        <f t="shared" si="16"/>
        <v>17.010071055721362</v>
      </c>
      <c r="CJ33" s="2">
        <f t="shared" si="16"/>
        <v>17.022320619785031</v>
      </c>
      <c r="CK33" s="2">
        <f t="shared" si="16"/>
        <v>17.045813197610023</v>
      </c>
      <c r="CL33" s="2">
        <f t="shared" si="16"/>
        <v>17.067766329593606</v>
      </c>
      <c r="CM33" s="2">
        <f t="shared" si="16"/>
        <v>17.095716113296827</v>
      </c>
      <c r="CN33" s="2">
        <f t="shared" si="16"/>
        <v>17.127439788313339</v>
      </c>
      <c r="CO33" s="2">
        <f t="shared" si="16"/>
        <v>17.141211594303645</v>
      </c>
      <c r="CP33" s="2">
        <f t="shared" si="16"/>
        <v>17.154551506514387</v>
      </c>
      <c r="CQ33" s="2">
        <f t="shared" si="16"/>
        <v>3670.0952865891204</v>
      </c>
      <c r="CR33" s="2">
        <f t="shared" si="16"/>
        <v>4264.0296525893109</v>
      </c>
      <c r="CS33" s="2">
        <f t="shared" si="16"/>
        <v>4572.4347975844248</v>
      </c>
      <c r="CT33" s="2">
        <f t="shared" si="16"/>
        <v>4784.4262001171901</v>
      </c>
      <c r="CU33" s="2">
        <f t="shared" si="16"/>
        <v>4948.060026211132</v>
      </c>
      <c r="CV33" s="2">
        <f t="shared" si="16"/>
        <v>5070.7947124777147</v>
      </c>
      <c r="CW33" s="2">
        <f t="shared" si="16"/>
        <v>5176.0773348030716</v>
      </c>
      <c r="CX33" s="2">
        <f t="shared" si="16"/>
        <v>5262.9243587331866</v>
      </c>
      <c r="CY33" s="2">
        <f t="shared" si="16"/>
        <v>5354.4323266084784</v>
      </c>
      <c r="CZ33" s="2">
        <f t="shared" si="16"/>
        <v>5426.3634765200113</v>
      </c>
      <c r="DA33" s="2">
        <f t="shared" si="16"/>
        <v>5495.3925336458515</v>
      </c>
      <c r="DB33" s="2">
        <f t="shared" si="16"/>
        <v>578.45528443601756</v>
      </c>
      <c r="DC33" s="2">
        <f t="shared" si="16"/>
        <v>700.10028509878657</v>
      </c>
      <c r="DD33" s="2">
        <f t="shared" si="16"/>
        <v>776.36088894602199</v>
      </c>
      <c r="DE33" s="2">
        <f t="shared" si="16"/>
        <v>833.28898548662778</v>
      </c>
      <c r="DF33" s="2">
        <f t="shared" si="16"/>
        <v>883.66830842253523</v>
      </c>
      <c r="DG33" s="2">
        <f t="shared" si="16"/>
        <v>925.49770952975769</v>
      </c>
      <c r="DH33" s="2">
        <f t="shared" si="16"/>
        <v>956.39205939006411</v>
      </c>
      <c r="DI33" s="2">
        <f t="shared" si="16"/>
        <v>984.50605445795395</v>
      </c>
      <c r="DJ33" s="2">
        <f t="shared" si="16"/>
        <v>1013.0692212906464</v>
      </c>
      <c r="DK33" s="2">
        <f t="shared" si="16"/>
        <v>1040.2086113719756</v>
      </c>
      <c r="DL33" s="2">
        <f t="shared" si="16"/>
        <v>1066.2107703904289</v>
      </c>
      <c r="DM33" s="2">
        <f t="shared" si="16"/>
        <v>3555.8689766793073</v>
      </c>
      <c r="DN33" s="2">
        <f t="shared" si="16"/>
        <v>4116.5569740609271</v>
      </c>
      <c r="DO33" s="2">
        <f t="shared" si="16"/>
        <v>4408.7675636038084</v>
      </c>
      <c r="DP33" s="2">
        <f t="shared" si="16"/>
        <v>4606.2446713579811</v>
      </c>
      <c r="DQ33" s="2">
        <f t="shared" si="16"/>
        <v>4756.1190144181992</v>
      </c>
      <c r="DR33" s="2">
        <f t="shared" si="16"/>
        <v>4874.0433620765316</v>
      </c>
      <c r="DS33" s="2">
        <f t="shared" si="16"/>
        <v>4975.1067254768577</v>
      </c>
      <c r="DT33" s="2">
        <f t="shared" si="16"/>
        <v>5060.1795026313612</v>
      </c>
      <c r="DU33" s="2">
        <f t="shared" si="16"/>
        <v>5144.2683297312415</v>
      </c>
      <c r="DV33" s="2">
        <f t="shared" si="16"/>
        <v>5211.3680403253175</v>
      </c>
      <c r="DW33" s="2">
        <f t="shared" si="16"/>
        <v>5275.7136136577137</v>
      </c>
      <c r="DX33" s="2">
        <f t="shared" si="16"/>
        <v>17129.32968473302</v>
      </c>
      <c r="DY33" s="2">
        <f t="shared" si="16"/>
        <v>17128.580169298679</v>
      </c>
      <c r="DZ33" s="2">
        <f t="shared" si="16"/>
        <v>17137.319483660725</v>
      </c>
      <c r="EA33" s="2">
        <f t="shared" ref="EA33:GL33" si="17">STDEV(EA2:EA31)</f>
        <v>17145.702028245425</v>
      </c>
      <c r="EB33" s="2">
        <f t="shared" si="17"/>
        <v>17156.35988117566</v>
      </c>
      <c r="EC33" s="2">
        <f t="shared" si="17"/>
        <v>17171.229348341178</v>
      </c>
      <c r="ED33" s="2">
        <f t="shared" si="17"/>
        <v>17182.331323093258</v>
      </c>
      <c r="EE33" s="2">
        <f t="shared" si="17"/>
        <v>17201.085263275767</v>
      </c>
      <c r="EF33" s="2">
        <f t="shared" si="17"/>
        <v>17226.400391967203</v>
      </c>
      <c r="EG33" s="2">
        <f t="shared" si="17"/>
        <v>17250.964710955173</v>
      </c>
      <c r="EH33" s="2">
        <f t="shared" si="17"/>
        <v>17274.461463435673</v>
      </c>
      <c r="EI33" s="2">
        <f t="shared" si="17"/>
        <v>16206.120233722968</v>
      </c>
      <c r="EJ33" s="2">
        <f t="shared" si="17"/>
        <v>16204.300472937466</v>
      </c>
      <c r="EK33" s="2">
        <f t="shared" si="17"/>
        <v>16212.331306507216</v>
      </c>
      <c r="EL33" s="2">
        <f t="shared" si="17"/>
        <v>16219.651046638231</v>
      </c>
      <c r="EM33" s="2">
        <f t="shared" si="17"/>
        <v>16229.336560543759</v>
      </c>
      <c r="EN33" s="2">
        <f t="shared" si="17"/>
        <v>16241.844257009901</v>
      </c>
      <c r="EO33" s="2">
        <f t="shared" si="17"/>
        <v>16252.690497020916</v>
      </c>
      <c r="EP33" s="2">
        <f t="shared" si="17"/>
        <v>16270.257557675706</v>
      </c>
      <c r="EQ33" s="2">
        <f t="shared" si="17"/>
        <v>16295.283368960256</v>
      </c>
      <c r="ER33" s="2">
        <f t="shared" si="17"/>
        <v>16321.03533720091</v>
      </c>
      <c r="ES33" s="2">
        <f t="shared" si="17"/>
        <v>16345.816239433667</v>
      </c>
      <c r="ET33" s="2">
        <f t="shared" si="17"/>
        <v>8.8265288867428371</v>
      </c>
      <c r="EU33" s="2">
        <f t="shared" si="17"/>
        <v>9.648200030093161</v>
      </c>
      <c r="EV33" s="2">
        <f t="shared" si="17"/>
        <v>10.150350173451161</v>
      </c>
      <c r="EW33" s="2">
        <f t="shared" si="17"/>
        <v>10.577061419470926</v>
      </c>
      <c r="EX33" s="2">
        <f t="shared" si="17"/>
        <v>10.911748153505046</v>
      </c>
      <c r="EY33" s="2">
        <f t="shared" si="17"/>
        <v>11.16848541249872</v>
      </c>
      <c r="EZ33" s="2">
        <f t="shared" si="17"/>
        <v>11.397970925745526</v>
      </c>
      <c r="FA33" s="2">
        <f t="shared" si="17"/>
        <v>11.602436921790968</v>
      </c>
      <c r="FB33" s="2">
        <f t="shared" si="17"/>
        <v>11.778156689934221</v>
      </c>
      <c r="FC33" s="2">
        <f t="shared" si="17"/>
        <v>11.940125835847036</v>
      </c>
      <c r="FD33" s="2">
        <f t="shared" si="17"/>
        <v>12.078639957122265</v>
      </c>
      <c r="FE33" s="2">
        <f t="shared" si="17"/>
        <v>16863.001192538064</v>
      </c>
      <c r="FF33" s="2">
        <f t="shared" si="17"/>
        <v>6.2044490484975601</v>
      </c>
      <c r="FG33" s="2">
        <f t="shared" si="17"/>
        <v>7043.5718698013916</v>
      </c>
      <c r="FH33" s="2">
        <f t="shared" si="17"/>
        <v>8105.0632107698402</v>
      </c>
      <c r="FI33" s="2">
        <f t="shared" si="17"/>
        <v>8724.5769721905799</v>
      </c>
      <c r="FJ33" s="2">
        <f t="shared" si="17"/>
        <v>9150.6196797887915</v>
      </c>
      <c r="FK33" s="2">
        <f t="shared" si="17"/>
        <v>9479.1145872107318</v>
      </c>
      <c r="FL33" s="2">
        <f t="shared" si="17"/>
        <v>9745.4508810374009</v>
      </c>
      <c r="FM33" s="2">
        <f t="shared" si="17"/>
        <v>9974.2322450482825</v>
      </c>
      <c r="FN33" s="2">
        <f t="shared" si="17"/>
        <v>10175.005900814465</v>
      </c>
      <c r="FO33" s="2">
        <f t="shared" si="17"/>
        <v>10355.099184826104</v>
      </c>
      <c r="FP33" s="2">
        <f t="shared" si="17"/>
        <v>10519.663044131639</v>
      </c>
      <c r="FQ33" s="2">
        <f t="shared" si="17"/>
        <v>10669.856763842688</v>
      </c>
      <c r="FR33" s="2">
        <f t="shared" si="17"/>
        <v>19.867313982935709</v>
      </c>
      <c r="FS33" s="2">
        <f t="shared" si="17"/>
        <v>19.845568899326931</v>
      </c>
      <c r="FT33" s="2">
        <f t="shared" si="17"/>
        <v>19.77957576980198</v>
      </c>
      <c r="FU33" s="2">
        <f t="shared" si="17"/>
        <v>19.715912802088059</v>
      </c>
      <c r="FV33" s="2">
        <f t="shared" si="17"/>
        <v>19.737267254740612</v>
      </c>
      <c r="FW33" s="2">
        <f t="shared" si="17"/>
        <v>19.80232960256221</v>
      </c>
      <c r="FX33" s="2">
        <f t="shared" si="17"/>
        <v>19.864205421558793</v>
      </c>
      <c r="FY33" s="2">
        <f t="shared" si="17"/>
        <v>19.906749215440293</v>
      </c>
      <c r="FZ33" s="2">
        <f t="shared" si="17"/>
        <v>19.94189030483016</v>
      </c>
      <c r="GA33" s="2">
        <f t="shared" si="17"/>
        <v>19.966764167128883</v>
      </c>
      <c r="GB33" s="2">
        <f t="shared" si="17"/>
        <v>19.973580404837428</v>
      </c>
      <c r="GC33" s="2">
        <f t="shared" si="17"/>
        <v>7184.185824338113</v>
      </c>
      <c r="GD33" s="2">
        <f t="shared" si="17"/>
        <v>8296.1544076260052</v>
      </c>
      <c r="GE33" s="2">
        <f t="shared" si="17"/>
        <v>8944.399761091121</v>
      </c>
      <c r="GF33" s="2">
        <f t="shared" si="17"/>
        <v>9383.7715294060708</v>
      </c>
      <c r="GG33" s="2">
        <f t="shared" si="17"/>
        <v>9723.386360882123</v>
      </c>
      <c r="GH33" s="2">
        <f t="shared" si="17"/>
        <v>9999.3371125117683</v>
      </c>
      <c r="GI33" s="2">
        <f t="shared" si="17"/>
        <v>10229.167727237345</v>
      </c>
      <c r="GJ33" s="2">
        <f t="shared" si="17"/>
        <v>10429.166388756477</v>
      </c>
      <c r="GK33" s="2">
        <f t="shared" si="17"/>
        <v>10608.214365433443</v>
      </c>
      <c r="GL33" s="2">
        <f t="shared" si="17"/>
        <v>10770.173219025593</v>
      </c>
      <c r="GM33" s="2">
        <f t="shared" ref="GM33:IX33" si="18">STDEV(GM2:GM31)</f>
        <v>10917.891931800879</v>
      </c>
      <c r="GN33" s="2">
        <f t="shared" si="18"/>
        <v>20.161881198035001</v>
      </c>
      <c r="GO33" s="2">
        <f t="shared" si="18"/>
        <v>19.846966221624417</v>
      </c>
      <c r="GP33" s="2">
        <f t="shared" si="18"/>
        <v>19.57815863005694</v>
      </c>
      <c r="GQ33" s="2">
        <f t="shared" si="18"/>
        <v>19.449866299247976</v>
      </c>
      <c r="GR33" s="2">
        <f t="shared" si="18"/>
        <v>19.387331040371869</v>
      </c>
      <c r="GS33" s="2">
        <f t="shared" si="18"/>
        <v>19.346216518078272</v>
      </c>
      <c r="GT33" s="2">
        <f t="shared" si="18"/>
        <v>19.344577921765758</v>
      </c>
      <c r="GU33" s="2">
        <f t="shared" si="18"/>
        <v>19.334720419642665</v>
      </c>
      <c r="GV33" s="2">
        <f t="shared" si="18"/>
        <v>19.322099558373012</v>
      </c>
      <c r="GW33" s="2">
        <f t="shared" si="18"/>
        <v>19.316467339147813</v>
      </c>
      <c r="GX33" s="2">
        <f t="shared" si="18"/>
        <v>19.30074096502134</v>
      </c>
      <c r="GY33" s="2">
        <f t="shared" si="18"/>
        <v>17988.844665290595</v>
      </c>
      <c r="GZ33" s="2">
        <f t="shared" si="18"/>
        <v>4453.5320349366411</v>
      </c>
      <c r="HA33" s="2">
        <f t="shared" si="18"/>
        <v>16543.574239898535</v>
      </c>
      <c r="HB33" s="2">
        <f t="shared" si="18"/>
        <v>7966.0115011705584</v>
      </c>
      <c r="HC33" s="2">
        <f t="shared" si="18"/>
        <v>16543.574239898535</v>
      </c>
      <c r="HD33" s="2">
        <f t="shared" si="18"/>
        <v>0</v>
      </c>
      <c r="HE33" s="2">
        <f t="shared" si="18"/>
        <v>6388.6889429049061</v>
      </c>
      <c r="HF33" s="2">
        <f t="shared" si="18"/>
        <v>4453.5320349366411</v>
      </c>
      <c r="HG33" s="2">
        <f t="shared" si="18"/>
        <v>17284.483934788273</v>
      </c>
      <c r="HH33" s="2">
        <f t="shared" si="18"/>
        <v>97.353774817745858</v>
      </c>
      <c r="HI33" s="2">
        <f t="shared" si="18"/>
        <v>16719.839185588895</v>
      </c>
      <c r="HJ33" s="2">
        <f t="shared" si="18"/>
        <v>4467.4535784786913</v>
      </c>
      <c r="HK33" s="2">
        <f t="shared" si="18"/>
        <v>16719.839185588895</v>
      </c>
      <c r="HL33" s="2">
        <f t="shared" si="18"/>
        <v>0</v>
      </c>
      <c r="HM33" s="2">
        <f t="shared" si="18"/>
        <v>4464.7729376819907</v>
      </c>
      <c r="HN33" s="2">
        <f t="shared" si="18"/>
        <v>97.353774817745858</v>
      </c>
      <c r="HO33" s="2">
        <f t="shared" si="18"/>
        <v>7420.1390246293622</v>
      </c>
      <c r="HP33" s="2">
        <f t="shared" si="18"/>
        <v>1229.0314586847571</v>
      </c>
      <c r="HQ33" s="2">
        <f t="shared" si="18"/>
        <v>6712.8929276892759</v>
      </c>
      <c r="HR33" s="2">
        <f t="shared" si="18"/>
        <v>2423.2908471508445</v>
      </c>
      <c r="HS33" s="2">
        <f t="shared" si="18"/>
        <v>6712.8929276892759</v>
      </c>
      <c r="HT33" s="2">
        <f t="shared" si="18"/>
        <v>0</v>
      </c>
      <c r="HU33" s="2">
        <f t="shared" si="18"/>
        <v>1436.1973774159844</v>
      </c>
      <c r="HV33" s="2">
        <f t="shared" si="18"/>
        <v>1229.0314586847571</v>
      </c>
      <c r="HW33" s="2">
        <f t="shared" si="18"/>
        <v>8561.5941780117973</v>
      </c>
      <c r="HX33" s="2">
        <f t="shared" si="18"/>
        <v>1440.4690826813742</v>
      </c>
      <c r="HY33" s="2">
        <f t="shared" si="18"/>
        <v>7736.0206605799312</v>
      </c>
      <c r="HZ33" s="2">
        <f t="shared" si="18"/>
        <v>2824.8288639039406</v>
      </c>
      <c r="IA33" s="2">
        <f t="shared" si="18"/>
        <v>7736.0206605799312</v>
      </c>
      <c r="IB33" s="2">
        <f t="shared" si="18"/>
        <v>0</v>
      </c>
      <c r="IC33" s="2">
        <f t="shared" si="18"/>
        <v>1676.8570083453096</v>
      </c>
      <c r="ID33" s="2">
        <f t="shared" si="18"/>
        <v>1440.4690826813742</v>
      </c>
      <c r="IE33" s="2">
        <f t="shared" si="18"/>
        <v>9222.8162371196649</v>
      </c>
      <c r="IF33" s="2">
        <f t="shared" si="18"/>
        <v>1559.9839466459593</v>
      </c>
      <c r="IG33" s="2">
        <f t="shared" si="18"/>
        <v>8344.8667272403036</v>
      </c>
      <c r="IH33" s="2">
        <f t="shared" si="18"/>
        <v>3045.2540971308053</v>
      </c>
      <c r="II33" s="2">
        <f t="shared" si="18"/>
        <v>8344.8667272403036</v>
      </c>
      <c r="IJ33" s="2">
        <f t="shared" si="18"/>
        <v>0</v>
      </c>
      <c r="IK33" s="2">
        <f t="shared" si="18"/>
        <v>1813.3256499161087</v>
      </c>
      <c r="IL33" s="2">
        <f t="shared" si="18"/>
        <v>1559.9839466459593</v>
      </c>
      <c r="IM33" s="2">
        <f t="shared" si="18"/>
        <v>9673.3206190454875</v>
      </c>
      <c r="IN33" s="2">
        <f t="shared" si="18"/>
        <v>1644.0544992644629</v>
      </c>
      <c r="IO33" s="2">
        <f t="shared" si="18"/>
        <v>8767.9765605022712</v>
      </c>
      <c r="IP33" s="2">
        <f t="shared" si="18"/>
        <v>3198.2338114408831</v>
      </c>
      <c r="IQ33" s="2">
        <f t="shared" si="18"/>
        <v>8767.9765605022712</v>
      </c>
      <c r="IR33" s="2">
        <f t="shared" si="18"/>
        <v>0</v>
      </c>
      <c r="IS33" s="2">
        <f t="shared" si="18"/>
        <v>1911.5573012839438</v>
      </c>
      <c r="IT33" s="2">
        <f t="shared" si="18"/>
        <v>1644.0544992644629</v>
      </c>
      <c r="IU33" s="2">
        <f t="shared" si="18"/>
        <v>10020.592738851881</v>
      </c>
      <c r="IV33" s="2">
        <f t="shared" si="18"/>
        <v>1714.1775686263104</v>
      </c>
      <c r="IW33" s="2">
        <f t="shared" si="18"/>
        <v>9096.0188954908426</v>
      </c>
      <c r="IX33" s="2">
        <f t="shared" si="18"/>
        <v>3320.2031297781323</v>
      </c>
      <c r="IY33" s="2">
        <f t="shared" ref="IY33:LJ33" si="19">STDEV(IY2:IY31)</f>
        <v>9096.0188954908426</v>
      </c>
      <c r="IZ33" s="2">
        <f t="shared" si="19"/>
        <v>0</v>
      </c>
      <c r="JA33" s="2">
        <f t="shared" si="19"/>
        <v>1987.4450499162945</v>
      </c>
      <c r="JB33" s="2">
        <f t="shared" si="19"/>
        <v>1714.1775686263104</v>
      </c>
      <c r="JC33" s="2">
        <f t="shared" si="19"/>
        <v>10301.053018429997</v>
      </c>
      <c r="JD33" s="2">
        <f t="shared" si="19"/>
        <v>1773.8232884424226</v>
      </c>
      <c r="JE33" s="2">
        <f t="shared" si="19"/>
        <v>9362.6208434722321</v>
      </c>
      <c r="JF33" s="2">
        <f t="shared" si="19"/>
        <v>3423.2495721658001</v>
      </c>
      <c r="JG33" s="2">
        <f t="shared" si="19"/>
        <v>9362.6208434722321</v>
      </c>
      <c r="JH33" s="2">
        <f t="shared" si="19"/>
        <v>0</v>
      </c>
      <c r="JI33" s="2">
        <f t="shared" si="19"/>
        <v>2050.6677017470447</v>
      </c>
      <c r="JJ33" s="2">
        <f t="shared" si="19"/>
        <v>1773.8232884424226</v>
      </c>
      <c r="JK33" s="2">
        <f t="shared" si="19"/>
        <v>10535.162442817469</v>
      </c>
      <c r="JL33" s="2">
        <f t="shared" si="19"/>
        <v>1824.1455203218698</v>
      </c>
      <c r="JM33" s="2">
        <f t="shared" si="19"/>
        <v>9589.1841541071317</v>
      </c>
      <c r="JN33" s="2">
        <f t="shared" si="19"/>
        <v>3507.0600183649258</v>
      </c>
      <c r="JO33" s="2">
        <f t="shared" si="19"/>
        <v>9589.1841541071317</v>
      </c>
      <c r="JP33" s="2">
        <f t="shared" si="19"/>
        <v>0</v>
      </c>
      <c r="JQ33" s="2">
        <f t="shared" si="19"/>
        <v>2101.9106964526509</v>
      </c>
      <c r="JR33" s="2">
        <f t="shared" si="19"/>
        <v>1824.1455203218698</v>
      </c>
      <c r="JS33" s="2">
        <f t="shared" si="19"/>
        <v>10740.10616425835</v>
      </c>
      <c r="JT33" s="2">
        <f t="shared" si="19"/>
        <v>1868.0823974541811</v>
      </c>
      <c r="JU33" s="2">
        <f t="shared" si="19"/>
        <v>9788.0658827031766</v>
      </c>
      <c r="JV33" s="2">
        <f t="shared" si="19"/>
        <v>3583.1031643265446</v>
      </c>
      <c r="JW33" s="2">
        <f t="shared" si="19"/>
        <v>9788.0658827031766</v>
      </c>
      <c r="JX33" s="2">
        <f t="shared" si="19"/>
        <v>0</v>
      </c>
      <c r="JY33" s="2">
        <f t="shared" si="19"/>
        <v>2149.095641127366</v>
      </c>
      <c r="JZ33" s="2">
        <f t="shared" si="19"/>
        <v>1868.0823974541811</v>
      </c>
      <c r="KA33" s="2">
        <f t="shared" si="19"/>
        <v>10924.905117029251</v>
      </c>
      <c r="KB33" s="2">
        <f t="shared" si="19"/>
        <v>1908.6907482391675</v>
      </c>
      <c r="KC33" s="2">
        <f t="shared" si="19"/>
        <v>9969.8135863779535</v>
      </c>
      <c r="KD33" s="2">
        <f t="shared" si="19"/>
        <v>3652.0629119230243</v>
      </c>
      <c r="KE33" s="2">
        <f t="shared" si="19"/>
        <v>9969.8135863779535</v>
      </c>
      <c r="KF33" s="2">
        <f t="shared" si="19"/>
        <v>0</v>
      </c>
      <c r="KG33" s="2">
        <f t="shared" si="19"/>
        <v>2190.4171659571016</v>
      </c>
      <c r="KH33" s="2">
        <f t="shared" si="19"/>
        <v>1908.6907482391675</v>
      </c>
      <c r="KI33" s="2">
        <f t="shared" si="19"/>
        <v>11092.931815080403</v>
      </c>
      <c r="KJ33" s="2">
        <f t="shared" si="19"/>
        <v>1942.8136498802246</v>
      </c>
      <c r="KK33" s="2">
        <f t="shared" si="19"/>
        <v>10135.610733346613</v>
      </c>
      <c r="KL33" s="2">
        <f t="shared" si="19"/>
        <v>3712.0343260712225</v>
      </c>
      <c r="KM33" s="2">
        <f t="shared" si="19"/>
        <v>10135.610733346613</v>
      </c>
      <c r="KN33" s="2">
        <f t="shared" si="19"/>
        <v>0</v>
      </c>
      <c r="KO33" s="2">
        <f t="shared" si="19"/>
        <v>2229.0938174797479</v>
      </c>
      <c r="KP33" s="2">
        <f t="shared" si="19"/>
        <v>1942.8136498802246</v>
      </c>
      <c r="KQ33" s="2">
        <f t="shared" si="19"/>
        <v>11246.67346297378</v>
      </c>
      <c r="KR33" s="2">
        <f t="shared" si="19"/>
        <v>1972.4751193745701</v>
      </c>
      <c r="KS33" s="2">
        <f t="shared" si="19"/>
        <v>10288.578062449953</v>
      </c>
      <c r="KT33" s="2">
        <f t="shared" si="19"/>
        <v>3767.3667789487176</v>
      </c>
      <c r="KU33" s="2">
        <f t="shared" si="19"/>
        <v>10288.578062449953</v>
      </c>
      <c r="KV33" s="2">
        <f t="shared" si="19"/>
        <v>0</v>
      </c>
      <c r="KW33" s="2">
        <f t="shared" si="19"/>
        <v>2266.3907610139067</v>
      </c>
      <c r="KX33" s="2">
        <f t="shared" si="19"/>
        <v>1972.4751193745701</v>
      </c>
      <c r="KY33" s="2">
        <f t="shared" si="19"/>
        <v>7399.7942736236946</v>
      </c>
      <c r="KZ33" s="2">
        <f t="shared" si="19"/>
        <v>1168.7289632995207</v>
      </c>
      <c r="LA33" s="2">
        <f t="shared" si="19"/>
        <v>7102.6074470666363</v>
      </c>
      <c r="LB33" s="2">
        <f t="shared" si="19"/>
        <v>1496.0726214010292</v>
      </c>
      <c r="LC33" s="2">
        <f t="shared" si="19"/>
        <v>7085.1059986879291</v>
      </c>
      <c r="LD33" s="2">
        <f t="shared" si="19"/>
        <v>143.77500382242363</v>
      </c>
      <c r="LE33" s="2">
        <f t="shared" si="19"/>
        <v>745.03031566800541</v>
      </c>
      <c r="LF33" s="2">
        <f t="shared" si="19"/>
        <v>1166.584894999665</v>
      </c>
      <c r="LG33" s="2">
        <f t="shared" si="19"/>
        <v>8523.7236130129459</v>
      </c>
      <c r="LH33" s="2">
        <f t="shared" si="19"/>
        <v>1384.814762499585</v>
      </c>
      <c r="LI33" s="2">
        <f t="shared" si="19"/>
        <v>8183.2183759512218</v>
      </c>
      <c r="LJ33" s="2">
        <f t="shared" si="19"/>
        <v>1766.9574697767912</v>
      </c>
      <c r="LK33" s="2">
        <f t="shared" ref="LK33:NV33" si="20">STDEV(LK2:LK31)</f>
        <v>8159.1779662572289</v>
      </c>
      <c r="LL33" s="2">
        <f t="shared" si="20"/>
        <v>176.41064945569275</v>
      </c>
      <c r="LM33" s="2">
        <f t="shared" si="20"/>
        <v>868.10644839623581</v>
      </c>
      <c r="LN33" s="2">
        <f t="shared" si="20"/>
        <v>1381.4741684739963</v>
      </c>
      <c r="LO33" s="2">
        <f t="shared" si="20"/>
        <v>9171.5435798333092</v>
      </c>
      <c r="LP33" s="2">
        <f t="shared" si="20"/>
        <v>1506.9010024001188</v>
      </c>
      <c r="LQ33" s="2">
        <f t="shared" si="20"/>
        <v>8809.324648009233</v>
      </c>
      <c r="LR33" s="2">
        <f t="shared" si="20"/>
        <v>1924.3932738434194</v>
      </c>
      <c r="LS33" s="2">
        <f t="shared" si="20"/>
        <v>8782.0451790904717</v>
      </c>
      <c r="LT33" s="2">
        <f t="shared" si="20"/>
        <v>197.1791559476556</v>
      </c>
      <c r="LU33" s="2">
        <f t="shared" si="20"/>
        <v>946.78296254258794</v>
      </c>
      <c r="LV33" s="2">
        <f t="shared" si="20"/>
        <v>1503.0389292990737</v>
      </c>
      <c r="LW33" s="2">
        <f t="shared" si="20"/>
        <v>9611.9635752152317</v>
      </c>
      <c r="LX33" s="2">
        <f t="shared" si="20"/>
        <v>1592.3279625221323</v>
      </c>
      <c r="LY33" s="2">
        <f t="shared" si="20"/>
        <v>9237.9979616922355</v>
      </c>
      <c r="LZ33" s="2">
        <f t="shared" si="20"/>
        <v>2036.8356574358913</v>
      </c>
      <c r="MA33" s="2">
        <f t="shared" si="20"/>
        <v>9208.2899594963292</v>
      </c>
      <c r="MB33" s="2">
        <f t="shared" si="20"/>
        <v>211.11839299802602</v>
      </c>
      <c r="MC33" s="2">
        <f t="shared" si="20"/>
        <v>1005.9949612542628</v>
      </c>
      <c r="MD33" s="2">
        <f t="shared" si="20"/>
        <v>1588.4736261328169</v>
      </c>
      <c r="ME33" s="2">
        <f t="shared" si="20"/>
        <v>9951.2147646382346</v>
      </c>
      <c r="MF33" s="2">
        <f t="shared" si="20"/>
        <v>1664.935220513323</v>
      </c>
      <c r="MG33" s="2">
        <f t="shared" si="20"/>
        <v>9569.4279436033212</v>
      </c>
      <c r="MH33" s="2">
        <f t="shared" si="20"/>
        <v>2130.7479678035247</v>
      </c>
      <c r="MI33" s="2">
        <f t="shared" si="20"/>
        <v>9537.9564200757577</v>
      </c>
      <c r="MJ33" s="2">
        <f t="shared" si="20"/>
        <v>223.68696312316541</v>
      </c>
      <c r="MK33" s="2">
        <f t="shared" si="20"/>
        <v>1058.4326516887691</v>
      </c>
      <c r="ML33" s="2">
        <f t="shared" si="20"/>
        <v>1660.9402838262372</v>
      </c>
      <c r="MM33" s="2">
        <f t="shared" si="20"/>
        <v>10225.561679483408</v>
      </c>
      <c r="MN33" s="2">
        <f t="shared" si="20"/>
        <v>1727.4077545775672</v>
      </c>
      <c r="MO33" s="2">
        <f t="shared" si="20"/>
        <v>9837.4042824360913</v>
      </c>
      <c r="MP33" s="2">
        <f t="shared" si="20"/>
        <v>2211.5193560240355</v>
      </c>
      <c r="MQ33" s="2">
        <f t="shared" si="20"/>
        <v>9804.5767382428057</v>
      </c>
      <c r="MR33" s="2">
        <f t="shared" si="20"/>
        <v>235.75863363476921</v>
      </c>
      <c r="MS33" s="2">
        <f t="shared" si="20"/>
        <v>1105.3242666669173</v>
      </c>
      <c r="MT33" s="2">
        <f t="shared" si="20"/>
        <v>1723.0815048667296</v>
      </c>
      <c r="MU33" s="2">
        <f t="shared" si="20"/>
        <v>10455.791975918331</v>
      </c>
      <c r="MV33" s="2">
        <f t="shared" si="20"/>
        <v>1776.5716982015038</v>
      </c>
      <c r="MW33" s="2">
        <f t="shared" si="20"/>
        <v>10063.596783319639</v>
      </c>
      <c r="MX33" s="2">
        <f t="shared" si="20"/>
        <v>2275.8052721578815</v>
      </c>
      <c r="MY33" s="2">
        <f t="shared" si="20"/>
        <v>10031.152433535619</v>
      </c>
      <c r="MZ33" s="2">
        <f t="shared" si="20"/>
        <v>246.05751360200321</v>
      </c>
      <c r="NA33" s="2">
        <f t="shared" si="20"/>
        <v>1144.2813113654483</v>
      </c>
      <c r="NB33" s="2">
        <f t="shared" si="20"/>
        <v>1771.6972757165963</v>
      </c>
      <c r="NC33" s="2">
        <f t="shared" si="20"/>
        <v>10657.19002067532</v>
      </c>
      <c r="ND33" s="2">
        <f t="shared" si="20"/>
        <v>1818.3418731954923</v>
      </c>
      <c r="NE33" s="2">
        <f t="shared" si="20"/>
        <v>10260.861834251995</v>
      </c>
      <c r="NF33" s="2">
        <f t="shared" si="20"/>
        <v>2332.7783102617327</v>
      </c>
      <c r="NG33" s="2">
        <f t="shared" si="20"/>
        <v>10229.054390291423</v>
      </c>
      <c r="NH33" s="2">
        <f t="shared" si="20"/>
        <v>254.90440849711555</v>
      </c>
      <c r="NI33" s="2">
        <f t="shared" si="20"/>
        <v>1179.9922369703729</v>
      </c>
      <c r="NJ33" s="2">
        <f t="shared" si="20"/>
        <v>1812.8975359523408</v>
      </c>
      <c r="NK33" s="2">
        <f t="shared" si="20"/>
        <v>10838.442694473193</v>
      </c>
      <c r="NL33" s="2">
        <f t="shared" si="20"/>
        <v>1856.7529960944582</v>
      </c>
      <c r="NM33" s="2">
        <f t="shared" si="20"/>
        <v>10438.970569319872</v>
      </c>
      <c r="NN33" s="2">
        <f t="shared" si="20"/>
        <v>2385.6862915331503</v>
      </c>
      <c r="NO33" s="2">
        <f t="shared" si="20"/>
        <v>10407.663295330298</v>
      </c>
      <c r="NP33" s="2">
        <f t="shared" si="20"/>
        <v>261.28366581741864</v>
      </c>
      <c r="NQ33" s="2">
        <f t="shared" si="20"/>
        <v>1213.7301466823328</v>
      </c>
      <c r="NR33" s="2">
        <f t="shared" si="20"/>
        <v>1850.9343229342558</v>
      </c>
      <c r="NS33" s="2">
        <f t="shared" si="20"/>
        <v>11003.080518289142</v>
      </c>
      <c r="NT33" s="2">
        <f t="shared" si="20"/>
        <v>1888.3033560230242</v>
      </c>
      <c r="NU33" s="2">
        <f t="shared" si="20"/>
        <v>10600.017984207256</v>
      </c>
      <c r="NV33" s="2">
        <f t="shared" si="20"/>
        <v>2432.2838224811362</v>
      </c>
      <c r="NW33" s="2">
        <f t="shared" ref="NW33:QH33" si="21">STDEV(NW2:NW31)</f>
        <v>10569.149773273395</v>
      </c>
      <c r="NX33" s="2">
        <f t="shared" si="21"/>
        <v>266.33965006247621</v>
      </c>
      <c r="NY33" s="2">
        <f t="shared" si="21"/>
        <v>1247.2999570105903</v>
      </c>
      <c r="NZ33" s="2">
        <f t="shared" si="21"/>
        <v>1882.1553336534155</v>
      </c>
      <c r="OA33" s="2">
        <f t="shared" si="21"/>
        <v>11153.429817103683</v>
      </c>
      <c r="OB33" s="2">
        <f t="shared" si="21"/>
        <v>1915.3577406616873</v>
      </c>
      <c r="OC33" s="2">
        <f t="shared" si="21"/>
        <v>10746.593057347518</v>
      </c>
      <c r="OD33" s="2">
        <f t="shared" si="21"/>
        <v>2475.5046365836456</v>
      </c>
      <c r="OE33" s="2">
        <f t="shared" si="21"/>
        <v>10716.190629619503</v>
      </c>
      <c r="OF33" s="2">
        <f t="shared" si="21"/>
        <v>269.88862113118432</v>
      </c>
      <c r="OG33" s="2">
        <f t="shared" si="21"/>
        <v>1281.0871483272306</v>
      </c>
      <c r="OH33" s="2">
        <f t="shared" si="21"/>
        <v>1908.9747154867757</v>
      </c>
      <c r="OI33" s="2">
        <f t="shared" si="21"/>
        <v>7482.4018867875775</v>
      </c>
      <c r="OJ33" s="2">
        <f t="shared" si="21"/>
        <v>1079.6907502113529</v>
      </c>
      <c r="OK33" s="2">
        <f t="shared" si="21"/>
        <v>7197.0941489260613</v>
      </c>
      <c r="OL33" s="2">
        <f t="shared" si="21"/>
        <v>1371.3104853119285</v>
      </c>
      <c r="OM33" s="2">
        <f t="shared" si="21"/>
        <v>7197.0941489260613</v>
      </c>
      <c r="ON33" s="2">
        <f t="shared" si="21"/>
        <v>0</v>
      </c>
      <c r="OO33" s="2">
        <f t="shared" si="21"/>
        <v>660.28757580210515</v>
      </c>
      <c r="OP33" s="2">
        <f t="shared" si="21"/>
        <v>1079.6907502113529</v>
      </c>
      <c r="OQ33" s="2">
        <f t="shared" si="21"/>
        <v>8638.5934562461534</v>
      </c>
      <c r="OR33" s="2">
        <f t="shared" si="21"/>
        <v>1251.5599755560231</v>
      </c>
      <c r="OS33" s="2">
        <f t="shared" si="21"/>
        <v>8309.3411058755501</v>
      </c>
      <c r="OT33" s="2">
        <f t="shared" si="21"/>
        <v>1582.8431661114589</v>
      </c>
      <c r="OU33" s="2">
        <f t="shared" si="21"/>
        <v>8309.3411058755501</v>
      </c>
      <c r="OV33" s="2">
        <f t="shared" si="21"/>
        <v>0</v>
      </c>
      <c r="OW33" s="2">
        <f t="shared" si="21"/>
        <v>749.05188270807093</v>
      </c>
      <c r="OX33" s="2">
        <f t="shared" si="21"/>
        <v>1251.5599755560231</v>
      </c>
      <c r="OY33" s="2">
        <f t="shared" si="21"/>
        <v>9305.2939536786162</v>
      </c>
      <c r="OZ33" s="2">
        <f t="shared" si="21"/>
        <v>1345.8369766862895</v>
      </c>
      <c r="PA33" s="2">
        <f t="shared" si="21"/>
        <v>8953.7381241245985</v>
      </c>
      <c r="PB33" s="2">
        <f t="shared" si="21"/>
        <v>1702.3485835750562</v>
      </c>
      <c r="PC33" s="2">
        <f t="shared" si="21"/>
        <v>8953.7381241245985</v>
      </c>
      <c r="PD33" s="2">
        <f t="shared" si="21"/>
        <v>0</v>
      </c>
      <c r="PE33" s="2">
        <f t="shared" si="21"/>
        <v>801.57141714360625</v>
      </c>
      <c r="PF33" s="2">
        <f t="shared" si="21"/>
        <v>1345.8369766862895</v>
      </c>
      <c r="PG33" s="2">
        <f t="shared" si="21"/>
        <v>9753.4844707258162</v>
      </c>
      <c r="PH33" s="2">
        <f t="shared" si="21"/>
        <v>1418.5672811095294</v>
      </c>
      <c r="PI33" s="2">
        <f t="shared" si="21"/>
        <v>9390.697788818441</v>
      </c>
      <c r="PJ33" s="2">
        <f t="shared" si="21"/>
        <v>1791.6880825237051</v>
      </c>
      <c r="PK33" s="2">
        <f t="shared" si="21"/>
        <v>9390.697788818441</v>
      </c>
      <c r="PL33" s="2">
        <f t="shared" si="21"/>
        <v>0</v>
      </c>
      <c r="PM33" s="2">
        <f t="shared" si="21"/>
        <v>838.05194816078802</v>
      </c>
      <c r="PN33" s="2">
        <f t="shared" si="21"/>
        <v>1418.5672811095294</v>
      </c>
      <c r="PO33" s="2">
        <f t="shared" si="21"/>
        <v>10099.333858537744</v>
      </c>
      <c r="PP33" s="2">
        <f t="shared" si="21"/>
        <v>1476.9747291591393</v>
      </c>
      <c r="PQ33" s="2">
        <f t="shared" si="21"/>
        <v>9730.7283882306183</v>
      </c>
      <c r="PR33" s="2">
        <f t="shared" si="21"/>
        <v>1861.3448360931336</v>
      </c>
      <c r="PS33" s="2">
        <f t="shared" si="21"/>
        <v>9730.7283882306183</v>
      </c>
      <c r="PT33" s="2">
        <f t="shared" si="21"/>
        <v>0</v>
      </c>
      <c r="PU33" s="2">
        <f t="shared" si="21"/>
        <v>867.67944978903756</v>
      </c>
      <c r="PV33" s="2">
        <f t="shared" si="21"/>
        <v>1476.9747291591393</v>
      </c>
      <c r="PW33" s="2">
        <f t="shared" si="21"/>
        <v>10380.160355160733</v>
      </c>
      <c r="PX33" s="2">
        <f t="shared" si="21"/>
        <v>1524.0845154862075</v>
      </c>
      <c r="PY33" s="2">
        <f t="shared" si="21"/>
        <v>10005.513362670339</v>
      </c>
      <c r="PZ33" s="2">
        <f t="shared" si="21"/>
        <v>1919.5227028864629</v>
      </c>
      <c r="QA33" s="2">
        <f t="shared" si="21"/>
        <v>10005.513362670339</v>
      </c>
      <c r="QB33" s="2">
        <f t="shared" si="21"/>
        <v>0</v>
      </c>
      <c r="QC33" s="2">
        <f t="shared" si="21"/>
        <v>894.6579138188074</v>
      </c>
      <c r="QD33" s="2">
        <f t="shared" si="21"/>
        <v>1524.0845154862075</v>
      </c>
      <c r="QE33" s="2">
        <f t="shared" si="21"/>
        <v>10612.315928246744</v>
      </c>
      <c r="QF33" s="2">
        <f t="shared" si="21"/>
        <v>1563.9886530587592</v>
      </c>
      <c r="QG33" s="2">
        <f t="shared" si="21"/>
        <v>10232.962519546174</v>
      </c>
      <c r="QH33" s="2">
        <f t="shared" si="21"/>
        <v>1969.1517296751813</v>
      </c>
      <c r="QI33" s="2">
        <f t="shared" ref="QI33:ST33" si="22">STDEV(QI2:QI31)</f>
        <v>10232.962519546174</v>
      </c>
      <c r="QJ33" s="2">
        <f t="shared" si="22"/>
        <v>0</v>
      </c>
      <c r="QK33" s="2">
        <f t="shared" si="22"/>
        <v>918.74042711409686</v>
      </c>
      <c r="QL33" s="2">
        <f t="shared" si="22"/>
        <v>1563.9886530587592</v>
      </c>
      <c r="QM33" s="2">
        <f t="shared" si="22"/>
        <v>10814.572889680243</v>
      </c>
      <c r="QN33" s="2">
        <f t="shared" si="22"/>
        <v>1597.8161536671046</v>
      </c>
      <c r="QO33" s="2">
        <f t="shared" si="22"/>
        <v>10430.173900590138</v>
      </c>
      <c r="QP33" s="2">
        <f t="shared" si="22"/>
        <v>2013.802030014856</v>
      </c>
      <c r="QQ33" s="2">
        <f t="shared" si="22"/>
        <v>10430.173900590138</v>
      </c>
      <c r="QR33" s="2">
        <f t="shared" si="22"/>
        <v>0</v>
      </c>
      <c r="QS33" s="2">
        <f t="shared" si="22"/>
        <v>942.23658168321447</v>
      </c>
      <c r="QT33" s="2">
        <f t="shared" si="22"/>
        <v>1597.8161536671046</v>
      </c>
      <c r="QU33" s="2">
        <f t="shared" si="22"/>
        <v>10996.528275757773</v>
      </c>
      <c r="QV33" s="2">
        <f t="shared" si="22"/>
        <v>1628.6288729318064</v>
      </c>
      <c r="QW33" s="2">
        <f t="shared" si="22"/>
        <v>10607.471440820196</v>
      </c>
      <c r="QX33" s="2">
        <f t="shared" si="22"/>
        <v>2054.4426794117439</v>
      </c>
      <c r="QY33" s="2">
        <f t="shared" si="22"/>
        <v>10607.471440820196</v>
      </c>
      <c r="QZ33" s="2">
        <f t="shared" si="22"/>
        <v>0</v>
      </c>
      <c r="RA33" s="2">
        <f t="shared" si="22"/>
        <v>963.11382218445954</v>
      </c>
      <c r="RB33" s="2">
        <f t="shared" si="22"/>
        <v>1628.6288729318064</v>
      </c>
      <c r="RC33" s="2">
        <f t="shared" si="22"/>
        <v>11160.653783480278</v>
      </c>
      <c r="RD33" s="2">
        <f t="shared" si="22"/>
        <v>1655.1853471237996</v>
      </c>
      <c r="RE33" s="2">
        <f t="shared" si="22"/>
        <v>10766.382994857375</v>
      </c>
      <c r="RF33" s="2">
        <f t="shared" si="22"/>
        <v>2091.0617882546776</v>
      </c>
      <c r="RG33" s="2">
        <f t="shared" si="22"/>
        <v>10766.382994857375</v>
      </c>
      <c r="RH33" s="2">
        <f t="shared" si="22"/>
        <v>0</v>
      </c>
      <c r="RI33" s="2">
        <f t="shared" si="22"/>
        <v>983.9730418697643</v>
      </c>
      <c r="RJ33" s="2">
        <f t="shared" si="22"/>
        <v>1655.1853471237996</v>
      </c>
      <c r="RK33" s="2">
        <f t="shared" si="22"/>
        <v>11310.232873401623</v>
      </c>
      <c r="RL33" s="2">
        <f t="shared" si="22"/>
        <v>1677.8468362002316</v>
      </c>
      <c r="RM33" s="2">
        <f t="shared" si="22"/>
        <v>10910.99315227379</v>
      </c>
      <c r="RN33" s="2">
        <f t="shared" si="22"/>
        <v>2124.5746121891366</v>
      </c>
      <c r="RO33" s="2">
        <f t="shared" si="22"/>
        <v>10910.99315227379</v>
      </c>
      <c r="RP33" s="2">
        <f t="shared" si="22"/>
        <v>0</v>
      </c>
      <c r="RQ33" s="2">
        <f t="shared" si="22"/>
        <v>1005.0063881537694</v>
      </c>
      <c r="RR33" s="2">
        <f t="shared" si="22"/>
        <v>1677.8468362002316</v>
      </c>
      <c r="RS33" s="2">
        <f t="shared" si="22"/>
        <v>17367.927679768105</v>
      </c>
      <c r="RT33" s="2">
        <f t="shared" si="22"/>
        <v>93.71471136612854</v>
      </c>
      <c r="RU33" s="2">
        <f t="shared" si="22"/>
        <v>15573.451143112005</v>
      </c>
      <c r="RV33" s="2">
        <f t="shared" si="22"/>
        <v>1482.4478901892089</v>
      </c>
      <c r="RW33" s="2">
        <f t="shared" si="22"/>
        <v>15573.451143112005</v>
      </c>
      <c r="RX33" s="2">
        <f t="shared" si="22"/>
        <v>0</v>
      </c>
      <c r="RY33" s="2">
        <f t="shared" si="22"/>
        <v>807.93644054097661</v>
      </c>
      <c r="RZ33" s="2">
        <f t="shared" si="22"/>
        <v>93.71471136612854</v>
      </c>
      <c r="SA33" s="2">
        <f t="shared" si="22"/>
        <v>15645.329547448842</v>
      </c>
      <c r="SB33" s="2">
        <f t="shared" si="22"/>
        <v>7336.0498394658161</v>
      </c>
      <c r="SC33" s="2">
        <f t="shared" si="22"/>
        <v>1043.9259150399294</v>
      </c>
      <c r="SD33" s="2">
        <f t="shared" si="22"/>
        <v>6597.5218653952043</v>
      </c>
      <c r="SE33" s="2">
        <f t="shared" si="22"/>
        <v>1398.3857528568801</v>
      </c>
      <c r="SF33" s="2">
        <f t="shared" si="22"/>
        <v>6597.5218653952043</v>
      </c>
      <c r="SG33" s="2">
        <f t="shared" si="22"/>
        <v>0</v>
      </c>
      <c r="SH33" s="2">
        <f t="shared" si="22"/>
        <v>711.97486072111462</v>
      </c>
      <c r="SI33" s="2">
        <f t="shared" si="22"/>
        <v>1043.9259150399294</v>
      </c>
      <c r="SJ33" s="2">
        <f t="shared" si="22"/>
        <v>7096.6503217014824</v>
      </c>
      <c r="SK33" s="2">
        <f t="shared" si="22"/>
        <v>8456.3200210759878</v>
      </c>
      <c r="SL33" s="2">
        <f t="shared" si="22"/>
        <v>1233.538027126775</v>
      </c>
      <c r="SM33" s="2">
        <f t="shared" si="22"/>
        <v>7602.1562168129367</v>
      </c>
      <c r="SN33" s="2">
        <f t="shared" si="22"/>
        <v>1646.1216013517294</v>
      </c>
      <c r="SO33" s="2">
        <f t="shared" si="22"/>
        <v>7602.1562168129367</v>
      </c>
      <c r="SP33" s="2">
        <f t="shared" si="22"/>
        <v>0</v>
      </c>
      <c r="SQ33" s="2">
        <f t="shared" si="22"/>
        <v>832.49802733534534</v>
      </c>
      <c r="SR33" s="2">
        <f t="shared" si="22"/>
        <v>1233.538027126775</v>
      </c>
      <c r="SS33" s="2">
        <f t="shared" si="22"/>
        <v>8186.1562633397189</v>
      </c>
      <c r="ST33" s="2">
        <f t="shared" si="22"/>
        <v>9106.9826182548204</v>
      </c>
      <c r="SU33" s="2">
        <f t="shared" ref="SU33:VF33" si="23">STDEV(SU2:SU31)</f>
        <v>1344.5309061049004</v>
      </c>
      <c r="SV33" s="2">
        <f t="shared" si="23"/>
        <v>8202.2460083570531</v>
      </c>
      <c r="SW33" s="2">
        <f t="shared" si="23"/>
        <v>1793.1362302485234</v>
      </c>
      <c r="SX33" s="2">
        <f t="shared" si="23"/>
        <v>8202.2460083570531</v>
      </c>
      <c r="SY33" s="2">
        <f t="shared" si="23"/>
        <v>0</v>
      </c>
      <c r="SZ33" s="2">
        <f t="shared" si="23"/>
        <v>910.05849502535614</v>
      </c>
      <c r="TA33" s="2">
        <f t="shared" si="23"/>
        <v>1344.5309061049004</v>
      </c>
      <c r="TB33" s="2">
        <f t="shared" si="23"/>
        <v>8825.3053223859242</v>
      </c>
      <c r="TC33" s="2">
        <f t="shared" si="23"/>
        <v>9552.0168801233231</v>
      </c>
      <c r="TD33" s="2">
        <f t="shared" si="23"/>
        <v>1423.0992824873786</v>
      </c>
      <c r="TE33" s="2">
        <f t="shared" si="23"/>
        <v>8619.8236184850739</v>
      </c>
      <c r="TF33" s="2">
        <f t="shared" si="23"/>
        <v>1898.0609612559019</v>
      </c>
      <c r="TG33" s="2">
        <f t="shared" si="23"/>
        <v>8619.8236184850739</v>
      </c>
      <c r="TH33" s="2">
        <f t="shared" si="23"/>
        <v>0</v>
      </c>
      <c r="TI33" s="2">
        <f t="shared" si="23"/>
        <v>966.47224600546633</v>
      </c>
      <c r="TJ33" s="2">
        <f t="shared" si="23"/>
        <v>1423.0992824873786</v>
      </c>
      <c r="TK33" s="2">
        <f t="shared" si="23"/>
        <v>9259.0642783353014</v>
      </c>
      <c r="TL33" s="2">
        <f t="shared" si="23"/>
        <v>9894.8439821471911</v>
      </c>
      <c r="TM33" s="2">
        <f t="shared" si="23"/>
        <v>1489.5675253722734</v>
      </c>
      <c r="TN33" s="2">
        <f t="shared" si="23"/>
        <v>8943.2886278823171</v>
      </c>
      <c r="TO33" s="2">
        <f t="shared" si="23"/>
        <v>1984.8820990493207</v>
      </c>
      <c r="TP33" s="2">
        <f t="shared" si="23"/>
        <v>8943.2886278823171</v>
      </c>
      <c r="TQ33" s="2">
        <f t="shared" si="23"/>
        <v>0</v>
      </c>
      <c r="TR33" s="2">
        <f t="shared" si="23"/>
        <v>1014.3208950627605</v>
      </c>
      <c r="TS33" s="2">
        <f t="shared" si="23"/>
        <v>1489.5675253722734</v>
      </c>
      <c r="TT33" s="2">
        <f t="shared" si="23"/>
        <v>9595.2633707482455</v>
      </c>
      <c r="TU33" s="2">
        <f t="shared" si="23"/>
        <v>10171.936013919099</v>
      </c>
      <c r="TV33" s="2">
        <f t="shared" si="23"/>
        <v>1547.2414473997665</v>
      </c>
      <c r="TW33" s="2">
        <f t="shared" si="23"/>
        <v>9206.4101909185138</v>
      </c>
      <c r="TX33" s="2">
        <f t="shared" si="23"/>
        <v>2059.9826179380489</v>
      </c>
      <c r="TY33" s="2">
        <f t="shared" si="23"/>
        <v>9206.4101909185138</v>
      </c>
      <c r="TZ33" s="2">
        <f t="shared" si="23"/>
        <v>0</v>
      </c>
      <c r="UA33" s="2">
        <f t="shared" si="23"/>
        <v>1056.3406739969023</v>
      </c>
      <c r="UB33" s="2">
        <f t="shared" si="23"/>
        <v>1547.2414473997665</v>
      </c>
      <c r="UC33" s="2">
        <f t="shared" si="23"/>
        <v>9867.8179048003749</v>
      </c>
      <c r="UD33" s="2">
        <f t="shared" si="23"/>
        <v>10404.856298145471</v>
      </c>
      <c r="UE33" s="2">
        <f t="shared" si="23"/>
        <v>1595.4203672624535</v>
      </c>
      <c r="UF33" s="2">
        <f t="shared" si="23"/>
        <v>9432.304397562446</v>
      </c>
      <c r="UG33" s="2">
        <f t="shared" si="23"/>
        <v>2122.3431989249498</v>
      </c>
      <c r="UH33" s="2">
        <f t="shared" si="23"/>
        <v>9432.304397562446</v>
      </c>
      <c r="UI33" s="2">
        <f t="shared" si="23"/>
        <v>0</v>
      </c>
      <c r="UJ33" s="2">
        <f t="shared" si="23"/>
        <v>1090.7960864886024</v>
      </c>
      <c r="UK33" s="2">
        <f t="shared" si="23"/>
        <v>1595.4203672624535</v>
      </c>
      <c r="UL33" s="2">
        <f t="shared" si="23"/>
        <v>10097.038188919847</v>
      </c>
      <c r="UM33" s="2">
        <f t="shared" si="23"/>
        <v>10608.89746814697</v>
      </c>
      <c r="UN33" s="2">
        <f t="shared" si="23"/>
        <v>1637.0512069031281</v>
      </c>
      <c r="UO33" s="2">
        <f t="shared" si="23"/>
        <v>9629.8846345484671</v>
      </c>
      <c r="UP33" s="2">
        <f t="shared" si="23"/>
        <v>2178.3729919263192</v>
      </c>
      <c r="UQ33" s="2">
        <f t="shared" si="23"/>
        <v>9629.8846345484671</v>
      </c>
      <c r="UR33" s="2">
        <f t="shared" si="23"/>
        <v>0</v>
      </c>
      <c r="US33" s="2">
        <f t="shared" si="23"/>
        <v>1121.9739358129841</v>
      </c>
      <c r="UT33" s="2">
        <f t="shared" si="23"/>
        <v>1637.0512069031281</v>
      </c>
      <c r="UU33" s="2">
        <f t="shared" si="23"/>
        <v>10295.84992366219</v>
      </c>
      <c r="UV33" s="2">
        <f t="shared" si="23"/>
        <v>10792.715645871695</v>
      </c>
      <c r="UW33" s="2">
        <f t="shared" si="23"/>
        <v>1675.2839100613201</v>
      </c>
      <c r="UX33" s="2">
        <f t="shared" si="23"/>
        <v>9808.8675457406935</v>
      </c>
      <c r="UY33" s="2">
        <f t="shared" si="23"/>
        <v>2230.4710455546092</v>
      </c>
      <c r="UZ33" s="2">
        <f t="shared" si="23"/>
        <v>9808.8675457406935</v>
      </c>
      <c r="VA33" s="2">
        <f t="shared" si="23"/>
        <v>0</v>
      </c>
      <c r="VB33" s="2">
        <f t="shared" si="23"/>
        <v>1151.0019827818787</v>
      </c>
      <c r="VC33" s="2">
        <f t="shared" si="23"/>
        <v>1675.2839100613201</v>
      </c>
      <c r="VD33" s="2">
        <f t="shared" si="23"/>
        <v>10475.331589188396</v>
      </c>
      <c r="VE33" s="2">
        <f t="shared" si="23"/>
        <v>10959.946835228466</v>
      </c>
      <c r="VF33" s="2">
        <f t="shared" si="23"/>
        <v>1707.044178232298</v>
      </c>
      <c r="VG33" s="2">
        <f t="shared" ref="VG33:XR33" si="24">STDEV(VG2:VG31)</f>
        <v>9972.2201288805572</v>
      </c>
      <c r="VH33" s="2">
        <f t="shared" si="24"/>
        <v>2276.2301067446092</v>
      </c>
      <c r="VI33" s="2">
        <f t="shared" si="24"/>
        <v>9972.2201288805572</v>
      </c>
      <c r="VJ33" s="2">
        <f t="shared" si="24"/>
        <v>0</v>
      </c>
      <c r="VK33" s="2">
        <f t="shared" si="24"/>
        <v>1179.6058585854835</v>
      </c>
      <c r="VL33" s="2">
        <f t="shared" si="24"/>
        <v>1707.044178232298</v>
      </c>
      <c r="VM33" s="2">
        <f t="shared" si="24"/>
        <v>10636.916994842652</v>
      </c>
      <c r="VN33" s="2">
        <f t="shared" si="24"/>
        <v>11112.886093004459</v>
      </c>
      <c r="VO33" s="2">
        <f t="shared" si="24"/>
        <v>1734.2927287414652</v>
      </c>
      <c r="VP33" s="2">
        <f t="shared" si="24"/>
        <v>10122.679374530255</v>
      </c>
      <c r="VQ33" s="2">
        <f t="shared" si="24"/>
        <v>2318.3927262940879</v>
      </c>
      <c r="VR33" s="2">
        <f t="shared" si="24"/>
        <v>10122.679374530255</v>
      </c>
      <c r="VS33" s="2">
        <f t="shared" si="24"/>
        <v>0</v>
      </c>
      <c r="VT33" s="2">
        <f t="shared" si="24"/>
        <v>1208.3210447254642</v>
      </c>
      <c r="VU33" s="2">
        <f t="shared" si="24"/>
        <v>1734.2927287414652</v>
      </c>
      <c r="VV33" s="2">
        <f t="shared" si="24"/>
        <v>10784.718290993602</v>
      </c>
      <c r="VW33" s="2">
        <f t="shared" si="24"/>
        <v>7355.7997522636724</v>
      </c>
      <c r="VX33" s="2">
        <f t="shared" si="24"/>
        <v>1007.7868029647367</v>
      </c>
      <c r="VY33" s="2">
        <f t="shared" si="24"/>
        <v>6671.3558741832985</v>
      </c>
      <c r="VZ33" s="2">
        <f t="shared" si="24"/>
        <v>1330.9807813149989</v>
      </c>
      <c r="WA33" s="2">
        <f t="shared" si="24"/>
        <v>6671.3558741832985</v>
      </c>
      <c r="WB33" s="2">
        <f t="shared" si="24"/>
        <v>0</v>
      </c>
      <c r="WC33" s="2">
        <f t="shared" si="24"/>
        <v>625.59105753228903</v>
      </c>
      <c r="WD33" s="2">
        <f t="shared" si="24"/>
        <v>1007.7868029647367</v>
      </c>
      <c r="WE33" s="2">
        <f t="shared" si="24"/>
        <v>7143.6423672566625</v>
      </c>
      <c r="WF33" s="2">
        <f t="shared" si="24"/>
        <v>8485.4982619774892</v>
      </c>
      <c r="WG33" s="2">
        <f t="shared" si="24"/>
        <v>1168.5739595124371</v>
      </c>
      <c r="WH33" s="2">
        <f t="shared" si="24"/>
        <v>7689.6411033838631</v>
      </c>
      <c r="WI33" s="2">
        <f t="shared" si="24"/>
        <v>1532.9130292265161</v>
      </c>
      <c r="WJ33" s="2">
        <f t="shared" si="24"/>
        <v>7689.6411033838631</v>
      </c>
      <c r="WK33" s="2">
        <f t="shared" si="24"/>
        <v>0</v>
      </c>
      <c r="WL33" s="2">
        <f t="shared" si="24"/>
        <v>706.51502168182458</v>
      </c>
      <c r="WM33" s="2">
        <f t="shared" si="24"/>
        <v>1168.5739595124371</v>
      </c>
      <c r="WN33" s="2">
        <f t="shared" si="24"/>
        <v>8227.8578701284387</v>
      </c>
      <c r="WO33" s="2">
        <f t="shared" si="24"/>
        <v>9140.7813273654356</v>
      </c>
      <c r="WP33" s="2">
        <f t="shared" si="24"/>
        <v>1255.4783490994464</v>
      </c>
      <c r="WQ33" s="2">
        <f t="shared" si="24"/>
        <v>8297.4782229855555</v>
      </c>
      <c r="WR33" s="2">
        <f t="shared" si="24"/>
        <v>1645.8997053982011</v>
      </c>
      <c r="WS33" s="2">
        <f t="shared" si="24"/>
        <v>8297.4782229855555</v>
      </c>
      <c r="WT33" s="2">
        <f t="shared" si="24"/>
        <v>0</v>
      </c>
      <c r="WU33" s="2">
        <f t="shared" si="24"/>
        <v>753.25494760536026</v>
      </c>
      <c r="WV33" s="2">
        <f t="shared" si="24"/>
        <v>1255.4783490994464</v>
      </c>
      <c r="WW33" s="2">
        <f t="shared" si="24"/>
        <v>8859.9755743546466</v>
      </c>
      <c r="WX33" s="2">
        <f t="shared" si="24"/>
        <v>9585.3878583707956</v>
      </c>
      <c r="WY33" s="2">
        <f t="shared" si="24"/>
        <v>1321.2202131833051</v>
      </c>
      <c r="WZ33" s="2">
        <f t="shared" si="24"/>
        <v>8719.5341078879137</v>
      </c>
      <c r="XA33" s="2">
        <f t="shared" si="24"/>
        <v>1729.9666012323214</v>
      </c>
      <c r="XB33" s="2">
        <f t="shared" si="24"/>
        <v>8719.5341078879137</v>
      </c>
      <c r="XC33" s="2">
        <f t="shared" si="24"/>
        <v>0</v>
      </c>
      <c r="XD33" s="2">
        <f t="shared" si="24"/>
        <v>783.81985673756185</v>
      </c>
      <c r="XE33" s="2">
        <f t="shared" si="24"/>
        <v>1321.2202131833051</v>
      </c>
      <c r="XF33" s="2">
        <f t="shared" si="24"/>
        <v>9290.5252876002778</v>
      </c>
      <c r="XG33" s="2">
        <f t="shared" si="24"/>
        <v>9928.2319040315469</v>
      </c>
      <c r="XH33" s="2">
        <f t="shared" si="24"/>
        <v>1374.7005023874719</v>
      </c>
      <c r="XI33" s="2">
        <f t="shared" si="24"/>
        <v>9048.0566847950486</v>
      </c>
      <c r="XJ33" s="2">
        <f t="shared" si="24"/>
        <v>1797.0125847876129</v>
      </c>
      <c r="XK33" s="2">
        <f t="shared" si="24"/>
        <v>9048.0566847950486</v>
      </c>
      <c r="XL33" s="2">
        <f t="shared" si="24"/>
        <v>0</v>
      </c>
      <c r="XM33" s="2">
        <f t="shared" si="24"/>
        <v>808.29007894699407</v>
      </c>
      <c r="XN33" s="2">
        <f t="shared" si="24"/>
        <v>1374.7005023874719</v>
      </c>
      <c r="XO33" s="2">
        <f t="shared" si="24"/>
        <v>9625.0336425744335</v>
      </c>
      <c r="XP33" s="2">
        <f t="shared" si="24"/>
        <v>10206.667417209068</v>
      </c>
      <c r="XQ33" s="2">
        <f t="shared" si="24"/>
        <v>1419.6615899167864</v>
      </c>
      <c r="XR33" s="2">
        <f t="shared" si="24"/>
        <v>9315.7252137163887</v>
      </c>
      <c r="XS33" s="2">
        <f t="shared" ref="XS33:AAD33" si="25">STDEV(XS2:XS31)</f>
        <v>1853.6258810495044</v>
      </c>
      <c r="XT33" s="2">
        <f t="shared" si="25"/>
        <v>9315.7252137163887</v>
      </c>
      <c r="XU33" s="2">
        <f t="shared" si="25"/>
        <v>0</v>
      </c>
      <c r="XV33" s="2">
        <f t="shared" si="25"/>
        <v>830.19289338676288</v>
      </c>
      <c r="XW33" s="2">
        <f t="shared" si="25"/>
        <v>1419.6615899167864</v>
      </c>
      <c r="XX33" s="2">
        <f t="shared" si="25"/>
        <v>9897.8344133811734</v>
      </c>
      <c r="XY33" s="2">
        <f t="shared" si="25"/>
        <v>10439.110805980565</v>
      </c>
      <c r="XZ33" s="2">
        <f t="shared" si="25"/>
        <v>1458.2226624673383</v>
      </c>
      <c r="YA33" s="2">
        <f t="shared" si="25"/>
        <v>9543.2994417278333</v>
      </c>
      <c r="YB33" s="2">
        <f t="shared" si="25"/>
        <v>1902.2608931866118</v>
      </c>
      <c r="YC33" s="2">
        <f t="shared" si="25"/>
        <v>9543.2994417278333</v>
      </c>
      <c r="YD33" s="2">
        <f t="shared" si="25"/>
        <v>0</v>
      </c>
      <c r="YE33" s="2">
        <f t="shared" si="25"/>
        <v>848.97099377768029</v>
      </c>
      <c r="YF33" s="2">
        <f t="shared" si="25"/>
        <v>1458.2226624673383</v>
      </c>
      <c r="YG33" s="2">
        <f t="shared" si="25"/>
        <v>10126.865609931298</v>
      </c>
      <c r="YH33" s="2">
        <f t="shared" si="25"/>
        <v>10642.095387668252</v>
      </c>
      <c r="YI33" s="2">
        <f t="shared" si="25"/>
        <v>1490.6047253133331</v>
      </c>
      <c r="YJ33" s="2">
        <f t="shared" si="25"/>
        <v>9742.3487236919918</v>
      </c>
      <c r="YK33" s="2">
        <f t="shared" si="25"/>
        <v>1945.8528612079754</v>
      </c>
      <c r="YL33" s="2">
        <f t="shared" si="25"/>
        <v>9742.3487236919918</v>
      </c>
      <c r="YM33" s="2">
        <f t="shared" si="25"/>
        <v>0</v>
      </c>
      <c r="YN33" s="2">
        <f t="shared" si="25"/>
        <v>867.47050961832201</v>
      </c>
      <c r="YO33" s="2">
        <f t="shared" si="25"/>
        <v>1490.6047253133331</v>
      </c>
      <c r="YP33" s="2">
        <f t="shared" si="25"/>
        <v>10326.115645606376</v>
      </c>
      <c r="YQ33" s="2">
        <f t="shared" si="25"/>
        <v>10824.420927199542</v>
      </c>
      <c r="YR33" s="2">
        <f t="shared" si="25"/>
        <v>1520.3344161011448</v>
      </c>
      <c r="YS33" s="2">
        <f t="shared" si="25"/>
        <v>9921.9120040490143</v>
      </c>
      <c r="YT33" s="2">
        <f t="shared" si="25"/>
        <v>1985.95349605819</v>
      </c>
      <c r="YU33" s="2">
        <f t="shared" si="25"/>
        <v>9921.9120040490143</v>
      </c>
      <c r="YV33" s="2">
        <f t="shared" si="25"/>
        <v>0</v>
      </c>
      <c r="YW33" s="2">
        <f t="shared" si="25"/>
        <v>883.3459177156069</v>
      </c>
      <c r="YX33" s="2">
        <f t="shared" si="25"/>
        <v>1520.3344161011448</v>
      </c>
      <c r="YY33" s="2">
        <f t="shared" si="25"/>
        <v>10505.110209338349</v>
      </c>
      <c r="YZ33" s="2">
        <f t="shared" si="25"/>
        <v>10989.820181401525</v>
      </c>
      <c r="ZA33" s="2">
        <f t="shared" si="25"/>
        <v>1546.0689178851551</v>
      </c>
      <c r="ZB33" s="2">
        <f t="shared" si="25"/>
        <v>10084.975891046468</v>
      </c>
      <c r="ZC33" s="2">
        <f t="shared" si="25"/>
        <v>2021.8970666865962</v>
      </c>
      <c r="ZD33" s="2">
        <f t="shared" si="25"/>
        <v>10084.975891046468</v>
      </c>
      <c r="ZE33" s="2">
        <f t="shared" si="25"/>
        <v>0</v>
      </c>
      <c r="ZF33" s="2">
        <f t="shared" si="25"/>
        <v>899.13098594423798</v>
      </c>
      <c r="ZG33" s="2">
        <f t="shared" si="25"/>
        <v>1546.0689178851551</v>
      </c>
      <c r="ZH33" s="2">
        <f t="shared" si="25"/>
        <v>10665.989028403459</v>
      </c>
      <c r="ZI33" s="2">
        <f t="shared" si="25"/>
        <v>11140.803477132695</v>
      </c>
      <c r="ZJ33" s="2">
        <f t="shared" si="25"/>
        <v>1567.7777012987701</v>
      </c>
      <c r="ZK33" s="2">
        <f t="shared" si="25"/>
        <v>10235.022775890073</v>
      </c>
      <c r="ZL33" s="2">
        <f t="shared" si="25"/>
        <v>2054.4746443720878</v>
      </c>
      <c r="ZM33" s="2">
        <f t="shared" si="25"/>
        <v>10235.022775890073</v>
      </c>
      <c r="ZN33" s="2">
        <f t="shared" si="25"/>
        <v>0</v>
      </c>
      <c r="ZO33" s="2">
        <f t="shared" si="25"/>
        <v>915.04082943889989</v>
      </c>
      <c r="ZP33" s="2">
        <f t="shared" si="25"/>
        <v>1567.7777012987701</v>
      </c>
      <c r="ZQ33" s="2">
        <f t="shared" si="25"/>
        <v>10812.773446093823</v>
      </c>
      <c r="ZR33" s="2">
        <f t="shared" si="25"/>
        <v>20.642507349847484</v>
      </c>
      <c r="ZS33" s="2">
        <f t="shared" si="25"/>
        <v>0.98414541958825974</v>
      </c>
      <c r="ZT33" s="2">
        <f t="shared" si="25"/>
        <v>22.553912428748966</v>
      </c>
      <c r="ZU33" s="2">
        <f t="shared" si="25"/>
        <v>8.487324522520316</v>
      </c>
      <c r="ZV33" s="2">
        <f t="shared" si="25"/>
        <v>24.743021524968498</v>
      </c>
      <c r="ZW33" s="2">
        <f t="shared" si="25"/>
        <v>26.042415022663388</v>
      </c>
      <c r="ZX33" s="2">
        <f t="shared" si="25"/>
        <v>22.553912428748966</v>
      </c>
      <c r="ZY33" s="2">
        <f t="shared" si="25"/>
        <v>0</v>
      </c>
      <c r="ZZ33" s="2">
        <f t="shared" si="25"/>
        <v>7.5286450644785061</v>
      </c>
      <c r="AAA33" s="2">
        <f t="shared" si="25"/>
        <v>0.98414541958825974</v>
      </c>
      <c r="AAB33" s="2">
        <f t="shared" si="25"/>
        <v>0.61893338081336169</v>
      </c>
      <c r="AAC33" s="2">
        <f t="shared" si="25"/>
        <v>34.403045682065695</v>
      </c>
      <c r="AAD33" s="2">
        <f t="shared" si="25"/>
        <v>0.95304788508467375</v>
      </c>
      <c r="AAE33" s="2">
        <f t="shared" ref="AAE33:ACP33" si="26">STDEV(AAE2:AAE31)</f>
        <v>43.995821294584985</v>
      </c>
      <c r="AAF33" s="2">
        <f t="shared" si="26"/>
        <v>2.1053714994211141</v>
      </c>
      <c r="AAG33" s="2">
        <f t="shared" si="26"/>
        <v>3.6068635331997867</v>
      </c>
      <c r="AAH33" s="2">
        <f t="shared" si="26"/>
        <v>0.95304788508467375</v>
      </c>
      <c r="AAI33" s="2">
        <f t="shared" si="26"/>
        <v>0</v>
      </c>
      <c r="AAJ33" s="2">
        <f t="shared" si="26"/>
        <v>43.350003654840833</v>
      </c>
      <c r="AAK33" s="2">
        <f t="shared" si="26"/>
        <v>34.403045682065695</v>
      </c>
      <c r="AAL33" s="2">
        <f t="shared" si="26"/>
        <v>0.65485879499271626</v>
      </c>
      <c r="AAM33" s="2">
        <f t="shared" si="26"/>
        <v>34.304382794280841</v>
      </c>
      <c r="AAN33" s="2">
        <f t="shared" si="26"/>
        <v>0.96595514578999175</v>
      </c>
      <c r="AAO33" s="2">
        <f t="shared" si="26"/>
        <v>43.852098511182817</v>
      </c>
      <c r="AAP33" s="2">
        <f t="shared" si="26"/>
        <v>2.1085755566640056</v>
      </c>
      <c r="AAQ33" s="2">
        <f t="shared" si="26"/>
        <v>3.615790404361936</v>
      </c>
      <c r="AAR33" s="2">
        <f t="shared" si="26"/>
        <v>0.96595514578999175</v>
      </c>
      <c r="AAS33" s="2">
        <f t="shared" si="26"/>
        <v>0</v>
      </c>
      <c r="AAT33" s="2">
        <f t="shared" si="26"/>
        <v>43.369014128342457</v>
      </c>
      <c r="AAU33" s="2">
        <f t="shared" si="26"/>
        <v>34.304382794280841</v>
      </c>
      <c r="AAV33" s="2">
        <f t="shared" si="26"/>
        <v>0.66124079203983821</v>
      </c>
      <c r="AAW33" s="2">
        <f t="shared" si="26"/>
        <v>34.165829448037897</v>
      </c>
      <c r="AAX33" s="2">
        <f t="shared" si="26"/>
        <v>0.9965398273958781</v>
      </c>
      <c r="AAY33" s="2">
        <f t="shared" si="26"/>
        <v>43.789978313536537</v>
      </c>
      <c r="AAZ33" s="2">
        <f t="shared" si="26"/>
        <v>2.1150126208150377</v>
      </c>
      <c r="ABA33" s="2">
        <f t="shared" si="26"/>
        <v>3.6139721007262331</v>
      </c>
      <c r="ABB33" s="2">
        <f t="shared" si="26"/>
        <v>0.9965398273958781</v>
      </c>
      <c r="ABC33" s="2">
        <f t="shared" si="26"/>
        <v>0</v>
      </c>
      <c r="ABD33" s="2">
        <f t="shared" si="26"/>
        <v>43.407223631265715</v>
      </c>
      <c r="ABE33" s="2">
        <f t="shared" si="26"/>
        <v>34.165829448037897</v>
      </c>
      <c r="ABF33" s="2">
        <f t="shared" si="26"/>
        <v>0.66854383190065736</v>
      </c>
      <c r="ABG33" s="2">
        <f t="shared" si="26"/>
        <v>33.961173112785012</v>
      </c>
      <c r="ABH33" s="2">
        <f t="shared" si="26"/>
        <v>1.0287344216778334</v>
      </c>
      <c r="ABI33" s="2">
        <f t="shared" si="26"/>
        <v>43.729111892961249</v>
      </c>
      <c r="ABJ33" s="2">
        <f t="shared" si="26"/>
        <v>2.148540203695652</v>
      </c>
      <c r="ABK33" s="2">
        <f t="shared" si="26"/>
        <v>3.6308739306122981</v>
      </c>
      <c r="ABL33" s="2">
        <f t="shared" si="26"/>
        <v>1.0287344216778334</v>
      </c>
      <c r="ABM33" s="2">
        <f t="shared" si="26"/>
        <v>0</v>
      </c>
      <c r="ABN33" s="2">
        <f t="shared" si="26"/>
        <v>43.4281070699531</v>
      </c>
      <c r="ABO33" s="2">
        <f t="shared" si="26"/>
        <v>33.961173112785012</v>
      </c>
      <c r="ABP33" s="2">
        <f t="shared" si="26"/>
        <v>0.67651141642379231</v>
      </c>
      <c r="ABQ33" s="2">
        <f t="shared" si="26"/>
        <v>33.871848183016724</v>
      </c>
      <c r="ABR33" s="2">
        <f t="shared" si="26"/>
        <v>1.0714220226291375</v>
      </c>
      <c r="ABS33" s="2">
        <f t="shared" si="26"/>
        <v>43.720971246546874</v>
      </c>
      <c r="ABT33" s="2">
        <f t="shared" si="26"/>
        <v>2.1615371403691865</v>
      </c>
      <c r="ABU33" s="2">
        <f t="shared" si="26"/>
        <v>3.6362421212520797</v>
      </c>
      <c r="ABV33" s="2">
        <f t="shared" si="26"/>
        <v>1.0714220226291375</v>
      </c>
      <c r="ABW33" s="2">
        <f t="shared" si="26"/>
        <v>0</v>
      </c>
      <c r="ABX33" s="2">
        <f t="shared" si="26"/>
        <v>43.440219457596406</v>
      </c>
      <c r="ABY33" s="2">
        <f t="shared" si="26"/>
        <v>33.871848183016724</v>
      </c>
      <c r="ABZ33" s="2">
        <f t="shared" si="26"/>
        <v>0.68092994981255039</v>
      </c>
      <c r="ACA33" s="2">
        <f t="shared" si="26"/>
        <v>33.817933830657253</v>
      </c>
      <c r="ACB33" s="2">
        <f t="shared" si="26"/>
        <v>1.1121395869761757</v>
      </c>
      <c r="ACC33" s="2">
        <f t="shared" si="26"/>
        <v>43.718553872824238</v>
      </c>
      <c r="ACD33" s="2">
        <f t="shared" si="26"/>
        <v>2.1477131566967387</v>
      </c>
      <c r="ACE33" s="2">
        <f t="shared" si="26"/>
        <v>3.6317971361202201</v>
      </c>
      <c r="ACF33" s="2">
        <f t="shared" si="26"/>
        <v>1.1121395869761757</v>
      </c>
      <c r="ACG33" s="2">
        <f t="shared" si="26"/>
        <v>0</v>
      </c>
      <c r="ACH33" s="2">
        <f t="shared" si="26"/>
        <v>43.439473732285613</v>
      </c>
      <c r="ACI33" s="2">
        <f t="shared" si="26"/>
        <v>33.817933830657253</v>
      </c>
      <c r="ACJ33" s="2">
        <f t="shared" si="26"/>
        <v>0.68030854730793267</v>
      </c>
      <c r="ACK33" s="2">
        <f t="shared" si="26"/>
        <v>33.76508253203896</v>
      </c>
      <c r="ACL33" s="2">
        <f t="shared" si="26"/>
        <v>1.1399133038217799</v>
      </c>
      <c r="ACM33" s="2">
        <f t="shared" si="26"/>
        <v>43.673960093087992</v>
      </c>
      <c r="ACN33" s="2">
        <f t="shared" si="26"/>
        <v>2.1405665121886415</v>
      </c>
      <c r="ACO33" s="2">
        <f t="shared" si="26"/>
        <v>3.6206708149975078</v>
      </c>
      <c r="ACP33" s="2">
        <f t="shared" si="26"/>
        <v>1.1399133038217799</v>
      </c>
      <c r="ACQ33" s="2">
        <f t="shared" ref="ACQ33:AFB33" si="27">STDEV(ACQ2:ACQ31)</f>
        <v>0</v>
      </c>
      <c r="ACR33" s="2">
        <f t="shared" si="27"/>
        <v>43.389228885869166</v>
      </c>
      <c r="ACS33" s="2">
        <f t="shared" si="27"/>
        <v>33.76508253203896</v>
      </c>
      <c r="ACT33" s="2">
        <f t="shared" si="27"/>
        <v>0.67858324437037842</v>
      </c>
      <c r="ACU33" s="2">
        <f t="shared" si="27"/>
        <v>33.713443919252029</v>
      </c>
      <c r="ACV33" s="2">
        <f t="shared" si="27"/>
        <v>1.1622818425877588</v>
      </c>
      <c r="ACW33" s="2">
        <f t="shared" si="27"/>
        <v>43.627174137965518</v>
      </c>
      <c r="ACX33" s="2">
        <f t="shared" si="27"/>
        <v>2.1415098723408521</v>
      </c>
      <c r="ACY33" s="2">
        <f t="shared" si="27"/>
        <v>3.6126636686465328</v>
      </c>
      <c r="ACZ33" s="2">
        <f t="shared" si="27"/>
        <v>1.1622818425877588</v>
      </c>
      <c r="ADA33" s="2">
        <f t="shared" si="27"/>
        <v>0</v>
      </c>
      <c r="ADB33" s="2">
        <f t="shared" si="27"/>
        <v>43.339230496446724</v>
      </c>
      <c r="ADC33" s="2">
        <f t="shared" si="27"/>
        <v>33.713443919252029</v>
      </c>
      <c r="ADD33" s="2">
        <f t="shared" si="27"/>
        <v>0.67904682096116931</v>
      </c>
      <c r="ADE33" s="2">
        <f t="shared" si="27"/>
        <v>33.664957641338319</v>
      </c>
      <c r="ADF33" s="2">
        <f t="shared" si="27"/>
        <v>1.1859623474862815</v>
      </c>
      <c r="ADG33" s="2">
        <f t="shared" si="27"/>
        <v>43.596417663334023</v>
      </c>
      <c r="ADH33" s="2">
        <f t="shared" si="27"/>
        <v>2.1514798179152312</v>
      </c>
      <c r="ADI33" s="2">
        <f t="shared" si="27"/>
        <v>3.6051678566625229</v>
      </c>
      <c r="ADJ33" s="2">
        <f t="shared" si="27"/>
        <v>1.1859623474862815</v>
      </c>
      <c r="ADK33" s="2">
        <f t="shared" si="27"/>
        <v>0</v>
      </c>
      <c r="ADL33" s="2">
        <f t="shared" si="27"/>
        <v>43.311736964256227</v>
      </c>
      <c r="ADM33" s="2">
        <f t="shared" si="27"/>
        <v>33.664957641338319</v>
      </c>
      <c r="ADN33" s="2">
        <f t="shared" si="27"/>
        <v>0.67998749481402143</v>
      </c>
      <c r="ADO33" s="2">
        <f t="shared" si="27"/>
        <v>33.617823895535892</v>
      </c>
      <c r="ADP33" s="2">
        <f t="shared" si="27"/>
        <v>1.2107816682936103</v>
      </c>
      <c r="ADQ33" s="2">
        <f t="shared" si="27"/>
        <v>43.576503122774731</v>
      </c>
      <c r="ADR33" s="2">
        <f t="shared" si="27"/>
        <v>2.1657282136506177</v>
      </c>
      <c r="ADS33" s="2">
        <f t="shared" si="27"/>
        <v>3.6044538247441369</v>
      </c>
      <c r="ADT33" s="2">
        <f t="shared" si="27"/>
        <v>1.2107816682936103</v>
      </c>
      <c r="ADU33" s="2">
        <f t="shared" si="27"/>
        <v>0</v>
      </c>
      <c r="ADV33" s="2">
        <f t="shared" si="27"/>
        <v>43.297297373395381</v>
      </c>
      <c r="ADW33" s="2">
        <f t="shared" si="27"/>
        <v>33.617823895535892</v>
      </c>
      <c r="ADX33" s="2">
        <f t="shared" si="27"/>
        <v>0.68233851106189314</v>
      </c>
      <c r="ADY33" s="2">
        <f t="shared" si="27"/>
        <v>33.572479613294242</v>
      </c>
      <c r="ADZ33" s="2">
        <f t="shared" si="27"/>
        <v>1.2382757088122514</v>
      </c>
      <c r="AEA33" s="2">
        <f t="shared" si="27"/>
        <v>43.593088838463373</v>
      </c>
      <c r="AEB33" s="2">
        <f t="shared" si="27"/>
        <v>2.1842211963266798</v>
      </c>
      <c r="AEC33" s="2">
        <f t="shared" si="27"/>
        <v>3.609330358498875</v>
      </c>
      <c r="AED33" s="2">
        <f t="shared" si="27"/>
        <v>1.2382757088122514</v>
      </c>
      <c r="AEE33" s="2">
        <f t="shared" si="27"/>
        <v>0</v>
      </c>
      <c r="AEF33" s="2">
        <f t="shared" si="27"/>
        <v>43.332860627496856</v>
      </c>
      <c r="AEG33" s="2">
        <f t="shared" si="27"/>
        <v>33.572479613294242</v>
      </c>
      <c r="AEH33" s="2">
        <f t="shared" si="27"/>
        <v>0.42867490160303018</v>
      </c>
      <c r="AEI33" s="2">
        <f t="shared" si="27"/>
        <v>31.91026018583343</v>
      </c>
      <c r="AEJ33" s="2">
        <f t="shared" si="27"/>
        <v>1.6290361144151972</v>
      </c>
      <c r="AEK33" s="2">
        <f t="shared" si="27"/>
        <v>38.489099250785046</v>
      </c>
      <c r="AEL33" s="2">
        <f t="shared" si="27"/>
        <v>1.5817360955172222</v>
      </c>
      <c r="AEM33" s="2">
        <f t="shared" si="27"/>
        <v>4.5408975593848835</v>
      </c>
      <c r="AEN33" s="2">
        <f t="shared" si="27"/>
        <v>1.6290361144151972</v>
      </c>
      <c r="AEO33" s="2">
        <f t="shared" si="27"/>
        <v>0</v>
      </c>
      <c r="AEP33" s="2">
        <f t="shared" si="27"/>
        <v>35.198467565192821</v>
      </c>
      <c r="AEQ33" s="2">
        <f t="shared" si="27"/>
        <v>31.91026018583343</v>
      </c>
      <c r="AER33" s="2">
        <f t="shared" si="27"/>
        <v>0.501550212931821</v>
      </c>
      <c r="AES33" s="2">
        <f t="shared" si="27"/>
        <v>31.354234005823741</v>
      </c>
      <c r="AET33" s="2">
        <f t="shared" si="27"/>
        <v>1.6212416045210196</v>
      </c>
      <c r="AEU33" s="2">
        <f t="shared" si="27"/>
        <v>37.387822625315707</v>
      </c>
      <c r="AEV33" s="2">
        <f t="shared" si="27"/>
        <v>1.8110479626416591</v>
      </c>
      <c r="AEW33" s="2">
        <f t="shared" si="27"/>
        <v>4.7766554374181203</v>
      </c>
      <c r="AEX33" s="2">
        <f t="shared" si="27"/>
        <v>1.6212416045210196</v>
      </c>
      <c r="AEY33" s="2">
        <f t="shared" si="27"/>
        <v>0</v>
      </c>
      <c r="AEZ33" s="2">
        <f t="shared" si="27"/>
        <v>34.140474911432626</v>
      </c>
      <c r="AFA33" s="2">
        <f t="shared" si="27"/>
        <v>31.354234005823741</v>
      </c>
      <c r="AFB33" s="2">
        <f t="shared" si="27"/>
        <v>0.57372301879814025</v>
      </c>
      <c r="AFC33" s="2">
        <f t="shared" ref="AFC33:AHN33" si="28">STDEV(AFC2:AFC31)</f>
        <v>30.893013351587754</v>
      </c>
      <c r="AFD33" s="2">
        <f t="shared" si="28"/>
        <v>1.6478166428658698</v>
      </c>
      <c r="AFE33" s="2">
        <f t="shared" si="28"/>
        <v>36.73511484388068</v>
      </c>
      <c r="AFF33" s="2">
        <f t="shared" si="28"/>
        <v>1.996583259920083</v>
      </c>
      <c r="AFG33" s="2">
        <f t="shared" si="28"/>
        <v>4.9473725589227264</v>
      </c>
      <c r="AFH33" s="2">
        <f t="shared" si="28"/>
        <v>1.6478166428658698</v>
      </c>
      <c r="AFI33" s="2">
        <f t="shared" si="28"/>
        <v>0</v>
      </c>
      <c r="AFJ33" s="2">
        <f t="shared" si="28"/>
        <v>33.605851373382656</v>
      </c>
      <c r="AFK33" s="2">
        <f t="shared" si="28"/>
        <v>30.893013351587754</v>
      </c>
      <c r="AFL33" s="2">
        <f t="shared" si="28"/>
        <v>0.64507004074849461</v>
      </c>
      <c r="AFM33" s="2">
        <f t="shared" si="28"/>
        <v>30.554655539488277</v>
      </c>
      <c r="AFN33" s="2">
        <f t="shared" si="28"/>
        <v>1.6952067910340061</v>
      </c>
      <c r="AFO33" s="2">
        <f t="shared" si="28"/>
        <v>36.34646837972241</v>
      </c>
      <c r="AFP33" s="2">
        <f t="shared" si="28"/>
        <v>2.1194559310535723</v>
      </c>
      <c r="AFQ33" s="2">
        <f t="shared" si="28"/>
        <v>5.0912813689837373</v>
      </c>
      <c r="AFR33" s="2">
        <f t="shared" si="28"/>
        <v>1.6952067910340061</v>
      </c>
      <c r="AFS33" s="2">
        <f t="shared" si="28"/>
        <v>0</v>
      </c>
      <c r="AFT33" s="2">
        <f t="shared" si="28"/>
        <v>33.272820330624562</v>
      </c>
      <c r="AFU33" s="2">
        <f t="shared" si="28"/>
        <v>30.554655539488277</v>
      </c>
      <c r="AFV33" s="2">
        <f t="shared" si="28"/>
        <v>0.72006831492638146</v>
      </c>
      <c r="AFW33" s="2">
        <f t="shared" si="28"/>
        <v>30.346722528709467</v>
      </c>
      <c r="AFX33" s="2">
        <f t="shared" si="28"/>
        <v>1.7809426539845716</v>
      </c>
      <c r="AFY33" s="2">
        <f t="shared" si="28"/>
        <v>36.0963367673804</v>
      </c>
      <c r="AFZ33" s="2">
        <f t="shared" si="28"/>
        <v>2.2263733924835289</v>
      </c>
      <c r="AGA33" s="2">
        <f t="shared" si="28"/>
        <v>5.2186683712385404</v>
      </c>
      <c r="AGB33" s="2">
        <f t="shared" si="28"/>
        <v>1.7809426539845716</v>
      </c>
      <c r="AGC33" s="2">
        <f t="shared" si="28"/>
        <v>0</v>
      </c>
      <c r="AGD33" s="2">
        <f t="shared" si="28"/>
        <v>33.038627368460006</v>
      </c>
      <c r="AGE33" s="2">
        <f t="shared" si="28"/>
        <v>30.346722528709467</v>
      </c>
      <c r="AGF33" s="2">
        <f t="shared" si="28"/>
        <v>0.79558058392424369</v>
      </c>
      <c r="AGG33" s="2">
        <f t="shared" si="28"/>
        <v>30.17970978014522</v>
      </c>
      <c r="AGH33" s="2">
        <f t="shared" si="28"/>
        <v>1.8512994678171955</v>
      </c>
      <c r="AGI33" s="2">
        <f t="shared" si="28"/>
        <v>35.898532872416311</v>
      </c>
      <c r="AGJ33" s="2">
        <f t="shared" si="28"/>
        <v>2.3127638747243275</v>
      </c>
      <c r="AGK33" s="2">
        <f t="shared" si="28"/>
        <v>5.3414134920546505</v>
      </c>
      <c r="AGL33" s="2">
        <f t="shared" si="28"/>
        <v>1.8512994678171955</v>
      </c>
      <c r="AGM33" s="2">
        <f t="shared" si="28"/>
        <v>0</v>
      </c>
      <c r="AGN33" s="2">
        <f t="shared" si="28"/>
        <v>32.85079692066828</v>
      </c>
      <c r="AGO33" s="2">
        <f t="shared" si="28"/>
        <v>30.17970978014522</v>
      </c>
      <c r="AGP33" s="2">
        <f t="shared" si="28"/>
        <v>0.87452650965648571</v>
      </c>
      <c r="AGQ33" s="2">
        <f t="shared" si="28"/>
        <v>30.031663870907526</v>
      </c>
      <c r="AGR33" s="2">
        <f t="shared" si="28"/>
        <v>1.9224652277022176</v>
      </c>
      <c r="AGS33" s="2">
        <f t="shared" si="28"/>
        <v>35.727630451826755</v>
      </c>
      <c r="AGT33" s="2">
        <f t="shared" si="28"/>
        <v>2.3786197349887939</v>
      </c>
      <c r="AGU33" s="2">
        <f t="shared" si="28"/>
        <v>5.4571785544100209</v>
      </c>
      <c r="AGV33" s="2">
        <f t="shared" si="28"/>
        <v>1.9224652277022176</v>
      </c>
      <c r="AGW33" s="2">
        <f t="shared" si="28"/>
        <v>0</v>
      </c>
      <c r="AGX33" s="2">
        <f t="shared" si="28"/>
        <v>32.687519573128789</v>
      </c>
      <c r="AGY33" s="2">
        <f t="shared" si="28"/>
        <v>30.031663870907526</v>
      </c>
      <c r="AGZ33" s="2">
        <f t="shared" si="28"/>
        <v>0.95409610349935159</v>
      </c>
      <c r="AHA33" s="2">
        <f t="shared" si="28"/>
        <v>29.946247359092492</v>
      </c>
      <c r="AHB33" s="2">
        <f t="shared" si="28"/>
        <v>2.0052765968526782</v>
      </c>
      <c r="AHC33" s="2">
        <f t="shared" si="28"/>
        <v>35.619415885628065</v>
      </c>
      <c r="AHD33" s="2">
        <f t="shared" si="28"/>
        <v>2.4458879705268219</v>
      </c>
      <c r="AHE33" s="2">
        <f t="shared" si="28"/>
        <v>5.5632856078061454</v>
      </c>
      <c r="AHF33" s="2">
        <f t="shared" si="28"/>
        <v>2.0052765968526782</v>
      </c>
      <c r="AHG33" s="2">
        <f t="shared" si="28"/>
        <v>0</v>
      </c>
      <c r="AHH33" s="2">
        <f t="shared" si="28"/>
        <v>32.555330232023337</v>
      </c>
      <c r="AHI33" s="2">
        <f t="shared" si="28"/>
        <v>29.946247359092492</v>
      </c>
      <c r="AHJ33" s="2">
        <f t="shared" si="28"/>
        <v>0.97309532438750779</v>
      </c>
      <c r="AHK33" s="2">
        <f t="shared" si="28"/>
        <v>29.872096306615713</v>
      </c>
      <c r="AHL33" s="2">
        <f t="shared" si="28"/>
        <v>2.0555149099015519</v>
      </c>
      <c r="AHM33" s="2">
        <f t="shared" si="28"/>
        <v>35.513114375513105</v>
      </c>
      <c r="AHN33" s="2">
        <f t="shared" si="28"/>
        <v>2.4938120570448112</v>
      </c>
      <c r="AHO33" s="2">
        <f t="shared" ref="AHO33:AIM33" si="29">STDEV(AHO2:AHO31)</f>
        <v>5.6602417136966237</v>
      </c>
      <c r="AHP33" s="2">
        <f t="shared" si="29"/>
        <v>2.0555149099015519</v>
      </c>
      <c r="AHQ33" s="2">
        <f t="shared" si="29"/>
        <v>0</v>
      </c>
      <c r="AHR33" s="2">
        <f t="shared" si="29"/>
        <v>32.416462567847283</v>
      </c>
      <c r="AHS33" s="2">
        <f t="shared" si="29"/>
        <v>29.872096306615713</v>
      </c>
      <c r="AHT33" s="2">
        <f t="shared" si="29"/>
        <v>0.97296116388928011</v>
      </c>
      <c r="AHU33" s="2">
        <f t="shared" si="29"/>
        <v>29.811828774467376</v>
      </c>
      <c r="AHV33" s="2">
        <f t="shared" si="29"/>
        <v>2.0938109535474787</v>
      </c>
      <c r="AHW33" s="2">
        <f t="shared" si="29"/>
        <v>35.425365474570569</v>
      </c>
      <c r="AHX33" s="2">
        <f t="shared" si="29"/>
        <v>2.5272548061429059</v>
      </c>
      <c r="AHY33" s="2">
        <f t="shared" si="29"/>
        <v>5.7447767661679805</v>
      </c>
      <c r="AHZ33" s="2">
        <f t="shared" si="29"/>
        <v>2.0938109535474787</v>
      </c>
      <c r="AIA33" s="2">
        <f t="shared" si="29"/>
        <v>0</v>
      </c>
      <c r="AIB33" s="2">
        <f t="shared" si="29"/>
        <v>32.288630709354301</v>
      </c>
      <c r="AIC33" s="2">
        <f t="shared" si="29"/>
        <v>29.811828774467376</v>
      </c>
      <c r="AID33" s="2">
        <f t="shared" si="29"/>
        <v>0.9730614657317147</v>
      </c>
      <c r="AIE33" s="2">
        <f t="shared" si="29"/>
        <v>29.748568115063147</v>
      </c>
      <c r="AIF33" s="2">
        <f t="shared" si="29"/>
        <v>2.1352540264500761</v>
      </c>
      <c r="AIG33" s="2">
        <f t="shared" si="29"/>
        <v>35.350106078122067</v>
      </c>
      <c r="AIH33" s="2">
        <f t="shared" si="29"/>
        <v>2.5607152891241189</v>
      </c>
      <c r="AII33" s="2">
        <f t="shared" si="29"/>
        <v>5.8281215550912746</v>
      </c>
      <c r="AIJ33" s="2">
        <f t="shared" si="29"/>
        <v>2.1352540264500761</v>
      </c>
      <c r="AIK33" s="2">
        <f t="shared" si="29"/>
        <v>0</v>
      </c>
      <c r="AIL33" s="2">
        <f t="shared" si="29"/>
        <v>32.188003155473645</v>
      </c>
      <c r="AIM33" s="2">
        <f t="shared" si="29"/>
        <v>29.748568115063147</v>
      </c>
    </row>
    <row r="34" spans="1:931" x14ac:dyDescent="0.25">
      <c r="A34" t="s">
        <v>953</v>
      </c>
      <c r="B34">
        <v>1027795</v>
      </c>
      <c r="C34">
        <v>4488</v>
      </c>
      <c r="D34">
        <v>1023307</v>
      </c>
      <c r="E34">
        <v>738704</v>
      </c>
      <c r="F34">
        <v>360275</v>
      </c>
      <c r="G34">
        <v>418541</v>
      </c>
      <c r="H34">
        <v>456025</v>
      </c>
      <c r="I34">
        <v>484455</v>
      </c>
      <c r="J34">
        <v>508117</v>
      </c>
      <c r="K34">
        <v>528494</v>
      </c>
      <c r="L34">
        <v>546437</v>
      </c>
      <c r="M34">
        <v>562561</v>
      </c>
      <c r="N34">
        <v>577211</v>
      </c>
      <c r="O34">
        <v>590781</v>
      </c>
      <c r="P34">
        <v>603447</v>
      </c>
      <c r="Q34">
        <v>299761</v>
      </c>
      <c r="R34">
        <v>348441</v>
      </c>
      <c r="S34">
        <v>379777</v>
      </c>
      <c r="T34">
        <v>403523</v>
      </c>
      <c r="U34">
        <v>423318</v>
      </c>
      <c r="V34">
        <v>440324</v>
      </c>
      <c r="W34">
        <v>455404</v>
      </c>
      <c r="X34">
        <v>468976</v>
      </c>
      <c r="Y34">
        <v>481266</v>
      </c>
      <c r="Z34">
        <v>492699</v>
      </c>
      <c r="AA34">
        <v>503433</v>
      </c>
      <c r="AB34" s="3">
        <v>89.914769650631371</v>
      </c>
      <c r="AC34">
        <v>96.400999999999996</v>
      </c>
      <c r="AD34">
        <v>96.337000000000003</v>
      </c>
      <c r="AE34">
        <v>96.325999999999993</v>
      </c>
      <c r="AF34">
        <v>96.319000000000003</v>
      </c>
      <c r="AG34">
        <v>96.305999999999997</v>
      </c>
      <c r="AH34">
        <v>96.290999999999997</v>
      </c>
      <c r="AI34">
        <v>96.283000000000001</v>
      </c>
      <c r="AJ34">
        <v>96.271000000000001</v>
      </c>
      <c r="AK34">
        <v>96.253</v>
      </c>
      <c r="AL34">
        <v>96.236000000000004</v>
      </c>
      <c r="AM34">
        <v>96.222999999999999</v>
      </c>
      <c r="AN34">
        <v>95.707999999999998</v>
      </c>
      <c r="AO34">
        <v>95.397000000000006</v>
      </c>
      <c r="AP34">
        <v>95.210999999999999</v>
      </c>
      <c r="AQ34">
        <v>95.075000000000003</v>
      </c>
      <c r="AR34">
        <v>94.956000000000003</v>
      </c>
      <c r="AS34">
        <v>94.858999999999995</v>
      </c>
      <c r="AT34">
        <v>94.778999999999996</v>
      </c>
      <c r="AU34">
        <v>94.704999999999998</v>
      </c>
      <c r="AV34">
        <v>94.63</v>
      </c>
      <c r="AW34">
        <v>94.561000000000007</v>
      </c>
      <c r="AX34">
        <v>94.495999999999995</v>
      </c>
      <c r="AY34">
        <v>299761</v>
      </c>
      <c r="AZ34">
        <v>348441</v>
      </c>
      <c r="BA34">
        <v>379777</v>
      </c>
      <c r="BB34">
        <v>403523</v>
      </c>
      <c r="BC34">
        <v>423318</v>
      </c>
      <c r="BD34">
        <v>440324</v>
      </c>
      <c r="BE34">
        <v>455404</v>
      </c>
      <c r="BF34">
        <v>468976</v>
      </c>
      <c r="BG34">
        <v>481266</v>
      </c>
      <c r="BH34">
        <v>492699</v>
      </c>
      <c r="BI34">
        <v>503433</v>
      </c>
      <c r="BJ34">
        <v>12.206</v>
      </c>
      <c r="BK34">
        <v>12.343999999999999</v>
      </c>
      <c r="BL34">
        <v>12.33</v>
      </c>
      <c r="BM34">
        <v>12.292</v>
      </c>
      <c r="BN34">
        <v>12.284000000000001</v>
      </c>
      <c r="BO34">
        <v>12.265000000000001</v>
      </c>
      <c r="BP34">
        <v>12.249000000000001</v>
      </c>
      <c r="BQ34">
        <v>12.228999999999999</v>
      </c>
      <c r="BR34">
        <v>12.21</v>
      </c>
      <c r="BS34">
        <v>12.183</v>
      </c>
      <c r="BT34">
        <v>12.167</v>
      </c>
      <c r="BU34">
        <v>4.16</v>
      </c>
      <c r="BV34">
        <v>4.5090000000000003</v>
      </c>
      <c r="BW34">
        <v>4.7530000000000001</v>
      </c>
      <c r="BX34">
        <v>4.9359999999999999</v>
      </c>
      <c r="BY34">
        <v>5.0960000000000001</v>
      </c>
      <c r="BZ34">
        <v>5.2279999999999998</v>
      </c>
      <c r="CA34">
        <v>5.3280000000000003</v>
      </c>
      <c r="CB34">
        <v>5.4219999999999997</v>
      </c>
      <c r="CC34">
        <v>5.5119999999999996</v>
      </c>
      <c r="CD34">
        <v>5.59</v>
      </c>
      <c r="CE34">
        <v>5.6719999999999997</v>
      </c>
      <c r="CF34">
        <v>13.010999999999999</v>
      </c>
      <c r="CG34">
        <v>13.252000000000001</v>
      </c>
      <c r="CH34">
        <v>13.292999999999999</v>
      </c>
      <c r="CI34">
        <v>13.302</v>
      </c>
      <c r="CJ34">
        <v>13.34</v>
      </c>
      <c r="CK34">
        <v>13.364000000000001</v>
      </c>
      <c r="CL34">
        <v>13.379</v>
      </c>
      <c r="CM34">
        <v>13.385</v>
      </c>
      <c r="CN34">
        <v>13.404</v>
      </c>
      <c r="CO34">
        <v>13.409000000000001</v>
      </c>
      <c r="CP34">
        <v>13.426</v>
      </c>
      <c r="CQ34">
        <v>39001</v>
      </c>
      <c r="CR34">
        <v>46174</v>
      </c>
      <c r="CS34">
        <v>50483</v>
      </c>
      <c r="CT34">
        <v>53678</v>
      </c>
      <c r="CU34">
        <v>56470</v>
      </c>
      <c r="CV34">
        <v>58844</v>
      </c>
      <c r="CW34">
        <v>60927</v>
      </c>
      <c r="CX34">
        <v>62773</v>
      </c>
      <c r="CY34">
        <v>64510</v>
      </c>
      <c r="CZ34">
        <v>66066</v>
      </c>
      <c r="DA34">
        <v>67592</v>
      </c>
      <c r="DB34">
        <v>12469</v>
      </c>
      <c r="DC34">
        <v>15712</v>
      </c>
      <c r="DD34">
        <v>18050</v>
      </c>
      <c r="DE34">
        <v>19916</v>
      </c>
      <c r="DF34">
        <v>21573</v>
      </c>
      <c r="DG34">
        <v>23019</v>
      </c>
      <c r="DH34">
        <v>24263</v>
      </c>
      <c r="DI34">
        <v>25429</v>
      </c>
      <c r="DJ34">
        <v>26525</v>
      </c>
      <c r="DK34">
        <v>27543</v>
      </c>
      <c r="DL34">
        <v>28554</v>
      </c>
      <c r="DM34">
        <v>36588</v>
      </c>
      <c r="DN34">
        <v>43011</v>
      </c>
      <c r="DO34">
        <v>46826</v>
      </c>
      <c r="DP34">
        <v>49602</v>
      </c>
      <c r="DQ34">
        <v>51999</v>
      </c>
      <c r="DR34">
        <v>54005</v>
      </c>
      <c r="DS34">
        <v>55781</v>
      </c>
      <c r="DT34">
        <v>57353</v>
      </c>
      <c r="DU34">
        <v>58764</v>
      </c>
      <c r="DV34">
        <v>60027</v>
      </c>
      <c r="DW34">
        <v>61252</v>
      </c>
      <c r="DX34">
        <v>933870</v>
      </c>
      <c r="DY34">
        <v>943532</v>
      </c>
      <c r="DZ34">
        <v>949726</v>
      </c>
      <c r="EA34">
        <v>954432</v>
      </c>
      <c r="EB34">
        <v>958314</v>
      </c>
      <c r="EC34">
        <v>961700</v>
      </c>
      <c r="ED34">
        <v>964578</v>
      </c>
      <c r="EE34">
        <v>967134</v>
      </c>
      <c r="EF34">
        <v>969494</v>
      </c>
      <c r="EG34">
        <v>971631</v>
      </c>
      <c r="EH34">
        <v>973563</v>
      </c>
      <c r="EI34">
        <v>888022</v>
      </c>
      <c r="EJ34">
        <v>895263</v>
      </c>
      <c r="EK34">
        <v>899813</v>
      </c>
      <c r="EL34">
        <v>903175</v>
      </c>
      <c r="EM34">
        <v>905950</v>
      </c>
      <c r="EN34">
        <v>908358</v>
      </c>
      <c r="EO34">
        <v>910393</v>
      </c>
      <c r="EP34">
        <v>912174</v>
      </c>
      <c r="EQ34">
        <v>913825</v>
      </c>
      <c r="ER34">
        <v>915322</v>
      </c>
      <c r="ES34">
        <v>916676</v>
      </c>
      <c r="ET34">
        <v>95.090999999999994</v>
      </c>
      <c r="EU34">
        <v>94.884</v>
      </c>
      <c r="EV34">
        <v>94.744</v>
      </c>
      <c r="EW34">
        <v>94.63</v>
      </c>
      <c r="EX34">
        <v>94.536000000000001</v>
      </c>
      <c r="EY34">
        <v>94.453000000000003</v>
      </c>
      <c r="EZ34">
        <v>94.382999999999996</v>
      </c>
      <c r="FA34">
        <v>94.316999999999993</v>
      </c>
      <c r="FB34">
        <v>94.257999999999996</v>
      </c>
      <c r="FC34">
        <v>94.204999999999998</v>
      </c>
      <c r="FD34">
        <v>94.156999999999996</v>
      </c>
      <c r="FE34">
        <v>838243</v>
      </c>
      <c r="FF34">
        <v>96.022000000000006</v>
      </c>
      <c r="FG34">
        <v>333758</v>
      </c>
      <c r="FH34">
        <v>386482</v>
      </c>
      <c r="FI34">
        <v>420461</v>
      </c>
      <c r="FJ34">
        <v>446298</v>
      </c>
      <c r="FK34">
        <v>467737</v>
      </c>
      <c r="FL34">
        <v>486173</v>
      </c>
      <c r="FM34">
        <v>502496</v>
      </c>
      <c r="FN34">
        <v>517183</v>
      </c>
      <c r="FO34">
        <v>530517</v>
      </c>
      <c r="FP34">
        <v>542901</v>
      </c>
      <c r="FQ34">
        <v>554474</v>
      </c>
      <c r="FR34">
        <v>92.64</v>
      </c>
      <c r="FS34">
        <v>92.34</v>
      </c>
      <c r="FT34">
        <v>92.200999999999993</v>
      </c>
      <c r="FU34">
        <v>92.123999999999995</v>
      </c>
      <c r="FV34">
        <v>92.052999999999997</v>
      </c>
      <c r="FW34">
        <v>91.992000000000004</v>
      </c>
      <c r="FX34">
        <v>91.959000000000003</v>
      </c>
      <c r="FY34">
        <v>91.933999999999997</v>
      </c>
      <c r="FZ34">
        <v>91.91</v>
      </c>
      <c r="GA34">
        <v>91.894999999999996</v>
      </c>
      <c r="GB34">
        <v>91.884</v>
      </c>
      <c r="GC34">
        <v>338076</v>
      </c>
      <c r="GD34">
        <v>392097</v>
      </c>
      <c r="GE34">
        <v>426975</v>
      </c>
      <c r="GF34">
        <v>453383</v>
      </c>
      <c r="GG34">
        <v>475337</v>
      </c>
      <c r="GH34">
        <v>494280</v>
      </c>
      <c r="GI34">
        <v>510977</v>
      </c>
      <c r="GJ34">
        <v>525997</v>
      </c>
      <c r="GK34">
        <v>539650</v>
      </c>
      <c r="GL34">
        <v>552302</v>
      </c>
      <c r="GM34">
        <v>564126</v>
      </c>
      <c r="GN34">
        <v>93.837999999999994</v>
      </c>
      <c r="GO34">
        <v>93.682000000000002</v>
      </c>
      <c r="GP34">
        <v>93.63</v>
      </c>
      <c r="GQ34">
        <v>93.585999999999999</v>
      </c>
      <c r="GR34">
        <v>93.549000000000007</v>
      </c>
      <c r="GS34">
        <v>93.525999999999996</v>
      </c>
      <c r="GT34">
        <v>93.510999999999996</v>
      </c>
      <c r="GU34">
        <v>93.5</v>
      </c>
      <c r="GV34">
        <v>93.492999999999995</v>
      </c>
      <c r="GW34">
        <v>93.486999999999995</v>
      </c>
      <c r="GX34">
        <v>93.483999999999995</v>
      </c>
      <c r="GY34">
        <v>975667</v>
      </c>
      <c r="GZ34">
        <v>47640</v>
      </c>
      <c r="HA34">
        <v>854079</v>
      </c>
      <c r="HB34">
        <v>169228</v>
      </c>
      <c r="HC34">
        <v>854079</v>
      </c>
      <c r="HD34">
        <v>0</v>
      </c>
      <c r="HE34">
        <v>121588</v>
      </c>
      <c r="HF34">
        <v>47640</v>
      </c>
      <c r="HG34">
        <v>854662</v>
      </c>
      <c r="HH34">
        <v>1141</v>
      </c>
      <c r="HI34">
        <v>822977</v>
      </c>
      <c r="HJ34">
        <v>32826</v>
      </c>
      <c r="HK34">
        <v>822977</v>
      </c>
      <c r="HL34">
        <v>0</v>
      </c>
      <c r="HM34">
        <v>31685</v>
      </c>
      <c r="HN34">
        <v>1141</v>
      </c>
      <c r="HO34">
        <v>347682</v>
      </c>
      <c r="HP34">
        <v>11476</v>
      </c>
      <c r="HQ34">
        <v>329241</v>
      </c>
      <c r="HR34">
        <v>29917</v>
      </c>
      <c r="HS34">
        <v>329241</v>
      </c>
      <c r="HT34">
        <v>0</v>
      </c>
      <c r="HU34">
        <v>18441</v>
      </c>
      <c r="HV34">
        <v>11476</v>
      </c>
      <c r="HW34">
        <v>403452</v>
      </c>
      <c r="HX34">
        <v>13675</v>
      </c>
      <c r="HY34">
        <v>381655</v>
      </c>
      <c r="HZ34">
        <v>35472</v>
      </c>
      <c r="IA34">
        <v>381655</v>
      </c>
      <c r="IB34">
        <v>0</v>
      </c>
      <c r="IC34">
        <v>21797</v>
      </c>
      <c r="ID34">
        <v>13675</v>
      </c>
      <c r="IE34">
        <v>439439</v>
      </c>
      <c r="IF34">
        <v>14985</v>
      </c>
      <c r="IG34">
        <v>415465</v>
      </c>
      <c r="IH34">
        <v>38959</v>
      </c>
      <c r="II34">
        <v>415465</v>
      </c>
      <c r="IJ34">
        <v>0</v>
      </c>
      <c r="IK34">
        <v>23974</v>
      </c>
      <c r="IL34">
        <v>14985</v>
      </c>
      <c r="IM34">
        <v>466795</v>
      </c>
      <c r="IN34">
        <v>15933</v>
      </c>
      <c r="IO34">
        <v>441090</v>
      </c>
      <c r="IP34">
        <v>41638</v>
      </c>
      <c r="IQ34">
        <v>441090</v>
      </c>
      <c r="IR34">
        <v>0</v>
      </c>
      <c r="IS34">
        <v>25705</v>
      </c>
      <c r="IT34">
        <v>15933</v>
      </c>
      <c r="IU34">
        <v>489561</v>
      </c>
      <c r="IV34">
        <v>16717</v>
      </c>
      <c r="IW34">
        <v>462380</v>
      </c>
      <c r="IX34">
        <v>43898</v>
      </c>
      <c r="IY34">
        <v>462380</v>
      </c>
      <c r="IZ34">
        <v>0</v>
      </c>
      <c r="JA34">
        <v>27181</v>
      </c>
      <c r="JB34">
        <v>16717</v>
      </c>
      <c r="JC34">
        <v>509177</v>
      </c>
      <c r="JD34">
        <v>17373</v>
      </c>
      <c r="JE34">
        <v>480657</v>
      </c>
      <c r="JF34">
        <v>45893</v>
      </c>
      <c r="JG34">
        <v>480657</v>
      </c>
      <c r="JH34">
        <v>0</v>
      </c>
      <c r="JI34">
        <v>28520</v>
      </c>
      <c r="JJ34">
        <v>17373</v>
      </c>
      <c r="JK34">
        <v>526488</v>
      </c>
      <c r="JL34">
        <v>17925</v>
      </c>
      <c r="JM34">
        <v>496755</v>
      </c>
      <c r="JN34">
        <v>47658</v>
      </c>
      <c r="JO34">
        <v>496755</v>
      </c>
      <c r="JP34">
        <v>0</v>
      </c>
      <c r="JQ34">
        <v>29733</v>
      </c>
      <c r="JR34">
        <v>17925</v>
      </c>
      <c r="JS34">
        <v>542075</v>
      </c>
      <c r="JT34">
        <v>18394</v>
      </c>
      <c r="JU34">
        <v>511200</v>
      </c>
      <c r="JV34">
        <v>49269</v>
      </c>
      <c r="JW34">
        <v>511200</v>
      </c>
      <c r="JX34">
        <v>0</v>
      </c>
      <c r="JY34">
        <v>30875</v>
      </c>
      <c r="JZ34">
        <v>18394</v>
      </c>
      <c r="KA34">
        <v>556250</v>
      </c>
      <c r="KB34">
        <v>18816</v>
      </c>
      <c r="KC34">
        <v>524344</v>
      </c>
      <c r="KD34">
        <v>50722</v>
      </c>
      <c r="KE34">
        <v>524344</v>
      </c>
      <c r="KF34">
        <v>0</v>
      </c>
      <c r="KG34">
        <v>31906</v>
      </c>
      <c r="KH34">
        <v>18816</v>
      </c>
      <c r="KI34">
        <v>569407</v>
      </c>
      <c r="KJ34">
        <v>19184</v>
      </c>
      <c r="KK34">
        <v>536532</v>
      </c>
      <c r="KL34">
        <v>52059</v>
      </c>
      <c r="KM34">
        <v>536532</v>
      </c>
      <c r="KN34">
        <v>0</v>
      </c>
      <c r="KO34">
        <v>32875</v>
      </c>
      <c r="KP34">
        <v>19184</v>
      </c>
      <c r="KQ34">
        <v>581715</v>
      </c>
      <c r="KR34">
        <v>19506</v>
      </c>
      <c r="KS34">
        <v>547912</v>
      </c>
      <c r="KT34">
        <v>53309</v>
      </c>
      <c r="KU34">
        <v>547912</v>
      </c>
      <c r="KV34">
        <v>0</v>
      </c>
      <c r="KW34">
        <v>33803</v>
      </c>
      <c r="KX34">
        <v>19506</v>
      </c>
      <c r="KY34">
        <v>347564</v>
      </c>
      <c r="KZ34">
        <v>12711</v>
      </c>
      <c r="LA34">
        <v>334732</v>
      </c>
      <c r="LB34">
        <v>25543</v>
      </c>
      <c r="LC34">
        <v>333703</v>
      </c>
      <c r="LD34">
        <v>1029</v>
      </c>
      <c r="LE34">
        <v>13861</v>
      </c>
      <c r="LF34">
        <v>11682</v>
      </c>
      <c r="LG34">
        <v>403083</v>
      </c>
      <c r="LH34">
        <v>15458</v>
      </c>
      <c r="LI34">
        <v>387920</v>
      </c>
      <c r="LJ34">
        <v>30621</v>
      </c>
      <c r="LK34">
        <v>386636</v>
      </c>
      <c r="LL34">
        <v>1284</v>
      </c>
      <c r="LM34">
        <v>16447</v>
      </c>
      <c r="LN34">
        <v>14174</v>
      </c>
      <c r="LO34">
        <v>438874</v>
      </c>
      <c r="LP34">
        <v>17151</v>
      </c>
      <c r="LQ34">
        <v>422092</v>
      </c>
      <c r="LR34">
        <v>33933</v>
      </c>
      <c r="LS34">
        <v>420651</v>
      </c>
      <c r="LT34">
        <v>1441</v>
      </c>
      <c r="LU34">
        <v>18223</v>
      </c>
      <c r="LV34">
        <v>15710</v>
      </c>
      <c r="LW34">
        <v>466097</v>
      </c>
      <c r="LX34">
        <v>18358</v>
      </c>
      <c r="LY34">
        <v>447968</v>
      </c>
      <c r="LZ34">
        <v>36487</v>
      </c>
      <c r="MA34">
        <v>446417</v>
      </c>
      <c r="MB34">
        <v>1551</v>
      </c>
      <c r="MC34">
        <v>19680</v>
      </c>
      <c r="MD34">
        <v>16807</v>
      </c>
      <c r="ME34">
        <v>488744</v>
      </c>
      <c r="MF34">
        <v>19373</v>
      </c>
      <c r="MG34">
        <v>469412</v>
      </c>
      <c r="MH34">
        <v>38705</v>
      </c>
      <c r="MI34">
        <v>467764</v>
      </c>
      <c r="MJ34">
        <v>1648</v>
      </c>
      <c r="MK34">
        <v>20980</v>
      </c>
      <c r="ML34">
        <v>17725</v>
      </c>
      <c r="MM34">
        <v>508255</v>
      </c>
      <c r="MN34">
        <v>20239</v>
      </c>
      <c r="MO34">
        <v>487814</v>
      </c>
      <c r="MP34">
        <v>40680</v>
      </c>
      <c r="MQ34">
        <v>486076</v>
      </c>
      <c r="MR34">
        <v>1738</v>
      </c>
      <c r="MS34">
        <v>22179</v>
      </c>
      <c r="MT34">
        <v>18501</v>
      </c>
      <c r="MU34">
        <v>525496</v>
      </c>
      <c r="MV34">
        <v>20941</v>
      </c>
      <c r="MW34">
        <v>504051</v>
      </c>
      <c r="MX34">
        <v>42386</v>
      </c>
      <c r="MY34">
        <v>502248</v>
      </c>
      <c r="MZ34">
        <v>1803</v>
      </c>
      <c r="NA34">
        <v>23248</v>
      </c>
      <c r="NB34">
        <v>19138</v>
      </c>
      <c r="NC34">
        <v>541019</v>
      </c>
      <c r="ND34">
        <v>21542</v>
      </c>
      <c r="NE34">
        <v>518608</v>
      </c>
      <c r="NF34">
        <v>43953</v>
      </c>
      <c r="NG34">
        <v>516752</v>
      </c>
      <c r="NH34">
        <v>1856</v>
      </c>
      <c r="NI34">
        <v>24267</v>
      </c>
      <c r="NJ34">
        <v>19686</v>
      </c>
      <c r="NK34">
        <v>555132</v>
      </c>
      <c r="NL34">
        <v>22079</v>
      </c>
      <c r="NM34">
        <v>531778</v>
      </c>
      <c r="NN34">
        <v>45433</v>
      </c>
      <c r="NO34">
        <v>529884</v>
      </c>
      <c r="NP34">
        <v>1894</v>
      </c>
      <c r="NQ34">
        <v>25248</v>
      </c>
      <c r="NR34">
        <v>20185</v>
      </c>
      <c r="NS34">
        <v>568238</v>
      </c>
      <c r="NT34">
        <v>22543</v>
      </c>
      <c r="NU34">
        <v>543963</v>
      </c>
      <c r="NV34">
        <v>46818</v>
      </c>
      <c r="NW34">
        <v>542039</v>
      </c>
      <c r="NX34">
        <v>1924</v>
      </c>
      <c r="NY34">
        <v>26199</v>
      </c>
      <c r="NZ34">
        <v>20619</v>
      </c>
      <c r="OA34">
        <v>580498</v>
      </c>
      <c r="OB34">
        <v>22949</v>
      </c>
      <c r="OC34">
        <v>555298</v>
      </c>
      <c r="OD34">
        <v>48149</v>
      </c>
      <c r="OE34">
        <v>553353</v>
      </c>
      <c r="OF34">
        <v>1945</v>
      </c>
      <c r="OG34">
        <v>27145</v>
      </c>
      <c r="OH34">
        <v>21004</v>
      </c>
      <c r="OI34">
        <v>349252</v>
      </c>
      <c r="OJ34">
        <v>11023</v>
      </c>
      <c r="OK34">
        <v>337936</v>
      </c>
      <c r="OL34">
        <v>22339</v>
      </c>
      <c r="OM34">
        <v>337936</v>
      </c>
      <c r="ON34">
        <v>0</v>
      </c>
      <c r="OO34">
        <v>11316</v>
      </c>
      <c r="OP34">
        <v>11023</v>
      </c>
      <c r="OQ34">
        <v>405365</v>
      </c>
      <c r="OR34">
        <v>13176</v>
      </c>
      <c r="OS34">
        <v>392016</v>
      </c>
      <c r="OT34">
        <v>26525</v>
      </c>
      <c r="OU34">
        <v>392016</v>
      </c>
      <c r="OV34">
        <v>0</v>
      </c>
      <c r="OW34">
        <v>13349</v>
      </c>
      <c r="OX34">
        <v>13176</v>
      </c>
      <c r="OY34">
        <v>441587</v>
      </c>
      <c r="OZ34">
        <v>14438</v>
      </c>
      <c r="PA34">
        <v>426814</v>
      </c>
      <c r="PB34">
        <v>29211</v>
      </c>
      <c r="PC34">
        <v>426814</v>
      </c>
      <c r="PD34">
        <v>0</v>
      </c>
      <c r="PE34">
        <v>14773</v>
      </c>
      <c r="PF34">
        <v>14438</v>
      </c>
      <c r="PG34">
        <v>469041</v>
      </c>
      <c r="PH34">
        <v>15414</v>
      </c>
      <c r="PI34">
        <v>453152</v>
      </c>
      <c r="PJ34">
        <v>31303</v>
      </c>
      <c r="PK34">
        <v>453152</v>
      </c>
      <c r="PL34">
        <v>0</v>
      </c>
      <c r="PM34">
        <v>15889</v>
      </c>
      <c r="PN34">
        <v>15414</v>
      </c>
      <c r="PO34">
        <v>491892</v>
      </c>
      <c r="PP34">
        <v>16225</v>
      </c>
      <c r="PQ34">
        <v>475020</v>
      </c>
      <c r="PR34">
        <v>33097</v>
      </c>
      <c r="PS34">
        <v>475020</v>
      </c>
      <c r="PT34">
        <v>0</v>
      </c>
      <c r="PU34">
        <v>16872</v>
      </c>
      <c r="PV34">
        <v>16225</v>
      </c>
      <c r="PW34">
        <v>511601</v>
      </c>
      <c r="PX34">
        <v>16893</v>
      </c>
      <c r="PY34">
        <v>493868</v>
      </c>
      <c r="PZ34">
        <v>34626</v>
      </c>
      <c r="QA34">
        <v>493868</v>
      </c>
      <c r="QB34">
        <v>0</v>
      </c>
      <c r="QC34">
        <v>17733</v>
      </c>
      <c r="QD34">
        <v>16893</v>
      </c>
      <c r="QE34">
        <v>528974</v>
      </c>
      <c r="QF34">
        <v>17463</v>
      </c>
      <c r="QG34">
        <v>510452</v>
      </c>
      <c r="QH34">
        <v>35985</v>
      </c>
      <c r="QI34">
        <v>510452</v>
      </c>
      <c r="QJ34">
        <v>0</v>
      </c>
      <c r="QK34">
        <v>18522</v>
      </c>
      <c r="QL34">
        <v>17463</v>
      </c>
      <c r="QM34">
        <v>544614</v>
      </c>
      <c r="QN34">
        <v>17947</v>
      </c>
      <c r="QO34">
        <v>525339</v>
      </c>
      <c r="QP34">
        <v>37222</v>
      </c>
      <c r="QQ34">
        <v>525339</v>
      </c>
      <c r="QR34">
        <v>0</v>
      </c>
      <c r="QS34">
        <v>19275</v>
      </c>
      <c r="QT34">
        <v>17947</v>
      </c>
      <c r="QU34">
        <v>558826</v>
      </c>
      <c r="QV34">
        <v>18385</v>
      </c>
      <c r="QW34">
        <v>538870</v>
      </c>
      <c r="QX34">
        <v>38341</v>
      </c>
      <c r="QY34">
        <v>538870</v>
      </c>
      <c r="QZ34">
        <v>0</v>
      </c>
      <c r="RA34">
        <v>19956</v>
      </c>
      <c r="RB34">
        <v>18385</v>
      </c>
      <c r="RC34">
        <v>571997</v>
      </c>
      <c r="RD34">
        <v>18784</v>
      </c>
      <c r="RE34">
        <v>551401</v>
      </c>
      <c r="RF34">
        <v>39380</v>
      </c>
      <c r="RG34">
        <v>551401</v>
      </c>
      <c r="RH34">
        <v>0</v>
      </c>
      <c r="RI34">
        <v>20596</v>
      </c>
      <c r="RJ34">
        <v>18784</v>
      </c>
      <c r="RK34">
        <v>584312</v>
      </c>
      <c r="RL34">
        <v>19135</v>
      </c>
      <c r="RM34">
        <v>563085</v>
      </c>
      <c r="RN34">
        <v>40362</v>
      </c>
      <c r="RO34">
        <v>563085</v>
      </c>
      <c r="RP34">
        <v>0</v>
      </c>
      <c r="RQ34">
        <v>21227</v>
      </c>
      <c r="RR34">
        <v>19135</v>
      </c>
      <c r="RS34">
        <v>834894</v>
      </c>
      <c r="RT34">
        <v>871</v>
      </c>
      <c r="RU34">
        <v>704007</v>
      </c>
      <c r="RV34">
        <v>11980</v>
      </c>
      <c r="RW34">
        <v>704007</v>
      </c>
      <c r="RX34">
        <v>0</v>
      </c>
      <c r="RY34">
        <v>6686</v>
      </c>
      <c r="RZ34">
        <v>871</v>
      </c>
      <c r="SA34">
        <v>664204</v>
      </c>
      <c r="SB34">
        <v>345985</v>
      </c>
      <c r="SC34">
        <v>9985</v>
      </c>
      <c r="SD34">
        <v>325685</v>
      </c>
      <c r="SE34">
        <v>21987</v>
      </c>
      <c r="SF34">
        <v>325685</v>
      </c>
      <c r="SG34">
        <v>0</v>
      </c>
      <c r="SH34">
        <v>11638</v>
      </c>
      <c r="SI34">
        <v>9985</v>
      </c>
      <c r="SJ34">
        <v>347308</v>
      </c>
      <c r="SK34">
        <v>401240</v>
      </c>
      <c r="SL34">
        <v>11962</v>
      </c>
      <c r="SM34">
        <v>377328</v>
      </c>
      <c r="SN34">
        <v>26294</v>
      </c>
      <c r="SO34">
        <v>377328</v>
      </c>
      <c r="SP34">
        <v>0</v>
      </c>
      <c r="SQ34">
        <v>13920</v>
      </c>
      <c r="SR34">
        <v>11962</v>
      </c>
      <c r="SS34">
        <v>403210</v>
      </c>
      <c r="ST34">
        <v>436892</v>
      </c>
      <c r="SU34">
        <v>13163</v>
      </c>
      <c r="SV34">
        <v>410612</v>
      </c>
      <c r="SW34">
        <v>29080</v>
      </c>
      <c r="SX34">
        <v>410612</v>
      </c>
      <c r="SY34">
        <v>0</v>
      </c>
      <c r="SZ34">
        <v>15496</v>
      </c>
      <c r="TA34">
        <v>13163</v>
      </c>
      <c r="TB34">
        <v>439271</v>
      </c>
      <c r="TC34">
        <v>464012</v>
      </c>
      <c r="TD34">
        <v>14024</v>
      </c>
      <c r="TE34">
        <v>435822</v>
      </c>
      <c r="TF34">
        <v>31219</v>
      </c>
      <c r="TG34">
        <v>435822</v>
      </c>
      <c r="TH34">
        <v>0</v>
      </c>
      <c r="TI34">
        <v>16774</v>
      </c>
      <c r="TJ34">
        <v>14024</v>
      </c>
      <c r="TK34">
        <v>466620</v>
      </c>
      <c r="TL34">
        <v>486585</v>
      </c>
      <c r="TM34">
        <v>14749</v>
      </c>
      <c r="TN34">
        <v>456721</v>
      </c>
      <c r="TO34">
        <v>33046</v>
      </c>
      <c r="TP34">
        <v>456721</v>
      </c>
      <c r="TQ34">
        <v>0</v>
      </c>
      <c r="TR34">
        <v>17876</v>
      </c>
      <c r="TS34">
        <v>14749</v>
      </c>
      <c r="TT34">
        <v>489346</v>
      </c>
      <c r="TU34">
        <v>506042</v>
      </c>
      <c r="TV34">
        <v>15366</v>
      </c>
      <c r="TW34">
        <v>474645</v>
      </c>
      <c r="TX34">
        <v>34668</v>
      </c>
      <c r="TY34">
        <v>474645</v>
      </c>
      <c r="TZ34">
        <v>0</v>
      </c>
      <c r="UA34">
        <v>18881</v>
      </c>
      <c r="UB34">
        <v>15366</v>
      </c>
      <c r="UC34">
        <v>508892</v>
      </c>
      <c r="UD34">
        <v>523229</v>
      </c>
      <c r="UE34">
        <v>15879</v>
      </c>
      <c r="UF34">
        <v>490458</v>
      </c>
      <c r="UG34">
        <v>36089</v>
      </c>
      <c r="UH34">
        <v>490458</v>
      </c>
      <c r="UI34">
        <v>0</v>
      </c>
      <c r="UJ34">
        <v>19789</v>
      </c>
      <c r="UK34">
        <v>15879</v>
      </c>
      <c r="UL34">
        <v>526126</v>
      </c>
      <c r="UM34">
        <v>538698</v>
      </c>
      <c r="UN34">
        <v>16309</v>
      </c>
      <c r="UO34">
        <v>504625</v>
      </c>
      <c r="UP34">
        <v>37378</v>
      </c>
      <c r="UQ34">
        <v>504625</v>
      </c>
      <c r="UR34">
        <v>0</v>
      </c>
      <c r="US34">
        <v>20648</v>
      </c>
      <c r="UT34">
        <v>16309</v>
      </c>
      <c r="UU34">
        <v>541582</v>
      </c>
      <c r="UV34">
        <v>552757</v>
      </c>
      <c r="UW34">
        <v>16692</v>
      </c>
      <c r="UX34">
        <v>517457</v>
      </c>
      <c r="UY34">
        <v>38546</v>
      </c>
      <c r="UZ34">
        <v>517457</v>
      </c>
      <c r="VA34">
        <v>0</v>
      </c>
      <c r="VB34">
        <v>21433</v>
      </c>
      <c r="VC34">
        <v>16692</v>
      </c>
      <c r="VD34">
        <v>555582</v>
      </c>
      <c r="VE34">
        <v>565809</v>
      </c>
      <c r="VF34">
        <v>17021</v>
      </c>
      <c r="VG34">
        <v>529340</v>
      </c>
      <c r="VH34">
        <v>39626</v>
      </c>
      <c r="VI34">
        <v>529340</v>
      </c>
      <c r="VJ34">
        <v>0</v>
      </c>
      <c r="VK34">
        <v>22184</v>
      </c>
      <c r="VL34">
        <v>17021</v>
      </c>
      <c r="VM34">
        <v>568545</v>
      </c>
      <c r="VN34">
        <v>578015</v>
      </c>
      <c r="VO34">
        <v>17304</v>
      </c>
      <c r="VP34">
        <v>540418</v>
      </c>
      <c r="VQ34">
        <v>40655</v>
      </c>
      <c r="VR34">
        <v>540418</v>
      </c>
      <c r="VS34">
        <v>0</v>
      </c>
      <c r="VT34">
        <v>22930</v>
      </c>
      <c r="VU34">
        <v>17304</v>
      </c>
      <c r="VV34">
        <v>580652</v>
      </c>
      <c r="VW34">
        <v>346228</v>
      </c>
      <c r="VX34">
        <v>9569</v>
      </c>
      <c r="VY34">
        <v>326064</v>
      </c>
      <c r="VZ34">
        <v>19127</v>
      </c>
      <c r="WA34">
        <v>326064</v>
      </c>
      <c r="WB34">
        <v>0</v>
      </c>
      <c r="WC34">
        <v>9179</v>
      </c>
      <c r="WD34">
        <v>9569</v>
      </c>
      <c r="WE34">
        <v>344812</v>
      </c>
      <c r="WF34">
        <v>401518</v>
      </c>
      <c r="WG34">
        <v>11242</v>
      </c>
      <c r="WH34">
        <v>377450</v>
      </c>
      <c r="WI34">
        <v>22269</v>
      </c>
      <c r="WJ34">
        <v>377450</v>
      </c>
      <c r="WK34">
        <v>0</v>
      </c>
      <c r="WL34">
        <v>10584</v>
      </c>
      <c r="WM34">
        <v>11242</v>
      </c>
      <c r="WN34">
        <v>399276</v>
      </c>
      <c r="WO34">
        <v>437191</v>
      </c>
      <c r="WP34">
        <v>12190</v>
      </c>
      <c r="WQ34">
        <v>410491</v>
      </c>
      <c r="WR34">
        <v>24173</v>
      </c>
      <c r="WS34">
        <v>410491</v>
      </c>
      <c r="WT34">
        <v>0</v>
      </c>
      <c r="WU34">
        <v>11504</v>
      </c>
      <c r="WV34">
        <v>12190</v>
      </c>
      <c r="WW34">
        <v>434185</v>
      </c>
      <c r="WX34">
        <v>464284</v>
      </c>
      <c r="WY34">
        <v>12903</v>
      </c>
      <c r="WZ34">
        <v>435477</v>
      </c>
      <c r="XA34">
        <v>25626</v>
      </c>
      <c r="XB34">
        <v>435477</v>
      </c>
      <c r="XC34">
        <v>0</v>
      </c>
      <c r="XD34">
        <v>12214</v>
      </c>
      <c r="XE34">
        <v>12903</v>
      </c>
      <c r="XF34">
        <v>460594</v>
      </c>
      <c r="XG34">
        <v>486826</v>
      </c>
      <c r="XH34">
        <v>13490</v>
      </c>
      <c r="XI34">
        <v>456187</v>
      </c>
      <c r="XJ34">
        <v>26840</v>
      </c>
      <c r="XK34">
        <v>456187</v>
      </c>
      <c r="XL34">
        <v>0</v>
      </c>
      <c r="XM34">
        <v>12813</v>
      </c>
      <c r="XN34">
        <v>13490</v>
      </c>
      <c r="XO34">
        <v>482490</v>
      </c>
      <c r="XP34">
        <v>506262</v>
      </c>
      <c r="XQ34">
        <v>13978</v>
      </c>
      <c r="XR34">
        <v>473986</v>
      </c>
      <c r="XS34">
        <v>27891</v>
      </c>
      <c r="XT34">
        <v>473986</v>
      </c>
      <c r="XU34">
        <v>0</v>
      </c>
      <c r="XV34">
        <v>13361</v>
      </c>
      <c r="XW34">
        <v>13978</v>
      </c>
      <c r="XX34">
        <v>501325</v>
      </c>
      <c r="XY34">
        <v>523415</v>
      </c>
      <c r="XZ34">
        <v>14390</v>
      </c>
      <c r="YA34">
        <v>489654</v>
      </c>
      <c r="YB34">
        <v>28820</v>
      </c>
      <c r="YC34">
        <v>489654</v>
      </c>
      <c r="YD34">
        <v>0</v>
      </c>
      <c r="YE34">
        <v>13863</v>
      </c>
      <c r="YF34">
        <v>14390</v>
      </c>
      <c r="YG34">
        <v>517907</v>
      </c>
      <c r="YH34">
        <v>538859</v>
      </c>
      <c r="YI34">
        <v>14731</v>
      </c>
      <c r="YJ34">
        <v>503699</v>
      </c>
      <c r="YK34">
        <v>29657</v>
      </c>
      <c r="YL34">
        <v>503699</v>
      </c>
      <c r="YM34">
        <v>0</v>
      </c>
      <c r="YN34">
        <v>14344</v>
      </c>
      <c r="YO34">
        <v>14731</v>
      </c>
      <c r="YP34">
        <v>532774</v>
      </c>
      <c r="YQ34">
        <v>552902</v>
      </c>
      <c r="YR34">
        <v>15037</v>
      </c>
      <c r="YS34">
        <v>516440</v>
      </c>
      <c r="YT34">
        <v>30373</v>
      </c>
      <c r="YU34">
        <v>516440</v>
      </c>
      <c r="YV34">
        <v>0</v>
      </c>
      <c r="YW34">
        <v>14739</v>
      </c>
      <c r="YX34">
        <v>15037</v>
      </c>
      <c r="YY34">
        <v>546216</v>
      </c>
      <c r="YZ34">
        <v>565931</v>
      </c>
      <c r="ZA34">
        <v>15308</v>
      </c>
      <c r="ZB34">
        <v>528239</v>
      </c>
      <c r="ZC34">
        <v>31023</v>
      </c>
      <c r="ZD34">
        <v>528239</v>
      </c>
      <c r="ZE34">
        <v>0</v>
      </c>
      <c r="ZF34">
        <v>15103</v>
      </c>
      <c r="ZG34">
        <v>15308</v>
      </c>
      <c r="ZH34">
        <v>558650</v>
      </c>
      <c r="ZI34">
        <v>578117</v>
      </c>
      <c r="ZJ34">
        <v>15537</v>
      </c>
      <c r="ZK34">
        <v>539236</v>
      </c>
      <c r="ZL34">
        <v>31622</v>
      </c>
      <c r="ZM34">
        <v>539236</v>
      </c>
      <c r="ZN34">
        <v>0</v>
      </c>
      <c r="ZO34">
        <v>15458</v>
      </c>
      <c r="ZP34">
        <v>15537</v>
      </c>
      <c r="ZQ34">
        <v>570231</v>
      </c>
      <c r="ZR34">
        <v>85.572000000000003</v>
      </c>
      <c r="ZS34">
        <v>1.8280000000000001</v>
      </c>
      <c r="ZT34">
        <v>82.429000000000002</v>
      </c>
      <c r="ZU34">
        <v>7.0789999999999997</v>
      </c>
      <c r="ZV34">
        <v>81.673000000000002</v>
      </c>
      <c r="ZW34">
        <v>69.968000000000004</v>
      </c>
      <c r="ZX34">
        <v>82.429000000000002</v>
      </c>
      <c r="ZZ34">
        <v>5.4989999999999997</v>
      </c>
      <c r="AAA34">
        <v>1.8280000000000001</v>
      </c>
      <c r="AAB34">
        <v>99.512</v>
      </c>
      <c r="AAC34">
        <v>87.007999999999996</v>
      </c>
      <c r="AAD34">
        <v>98.92</v>
      </c>
      <c r="AAE34">
        <v>73.492999999999995</v>
      </c>
      <c r="AAF34">
        <v>99.111999999999995</v>
      </c>
      <c r="AAG34">
        <v>96.802000000000007</v>
      </c>
      <c r="AAH34">
        <v>98.92</v>
      </c>
      <c r="AAJ34">
        <v>63.109000000000002</v>
      </c>
      <c r="AAK34">
        <v>87.007999999999996</v>
      </c>
      <c r="AAL34">
        <v>99.451999999999998</v>
      </c>
      <c r="AAM34">
        <v>87.472999999999999</v>
      </c>
      <c r="AAN34">
        <v>98.866</v>
      </c>
      <c r="AAO34">
        <v>74.126000000000005</v>
      </c>
      <c r="AAP34">
        <v>99.058999999999997</v>
      </c>
      <c r="AAQ34">
        <v>96.762</v>
      </c>
      <c r="AAR34">
        <v>98.866</v>
      </c>
      <c r="AAT34">
        <v>63.862000000000002</v>
      </c>
      <c r="AAU34">
        <v>87.472999999999999</v>
      </c>
      <c r="AAV34">
        <v>99.42</v>
      </c>
      <c r="AAW34">
        <v>87.840999999999994</v>
      </c>
      <c r="AAX34">
        <v>98.831999999999994</v>
      </c>
      <c r="AAY34">
        <v>74.643000000000001</v>
      </c>
      <c r="AAZ34">
        <v>99.039000000000001</v>
      </c>
      <c r="ABA34">
        <v>96.757999999999996</v>
      </c>
      <c r="ABB34">
        <v>98.831999999999994</v>
      </c>
      <c r="ABD34">
        <v>64.637</v>
      </c>
      <c r="ABE34">
        <v>87.840999999999994</v>
      </c>
      <c r="ABF34">
        <v>99.403999999999996</v>
      </c>
      <c r="ABG34">
        <v>88.019000000000005</v>
      </c>
      <c r="ABH34">
        <v>98.805999999999997</v>
      </c>
      <c r="ABI34">
        <v>74.977000000000004</v>
      </c>
      <c r="ABJ34">
        <v>99.028000000000006</v>
      </c>
      <c r="ABK34">
        <v>96.75</v>
      </c>
      <c r="ABL34">
        <v>98.805999999999997</v>
      </c>
      <c r="ABN34">
        <v>65.256</v>
      </c>
      <c r="ABO34">
        <v>88.019000000000005</v>
      </c>
      <c r="ABP34">
        <v>99.391999999999996</v>
      </c>
      <c r="ABQ34">
        <v>88.227999999999994</v>
      </c>
      <c r="ABR34">
        <v>98.775999999999996</v>
      </c>
      <c r="ABS34">
        <v>75.278999999999996</v>
      </c>
      <c r="ABT34">
        <v>99.022999999999996</v>
      </c>
      <c r="ABU34">
        <v>96.739000000000004</v>
      </c>
      <c r="ABV34">
        <v>98.775999999999996</v>
      </c>
      <c r="ABX34">
        <v>65.766999999999996</v>
      </c>
      <c r="ABY34">
        <v>88.227999999999994</v>
      </c>
      <c r="ABZ34">
        <v>99.384</v>
      </c>
      <c r="ACA34">
        <v>88.447999999999993</v>
      </c>
      <c r="ACB34">
        <v>98.748999999999995</v>
      </c>
      <c r="ACC34">
        <v>75.540999999999997</v>
      </c>
      <c r="ACD34">
        <v>99.022999999999996</v>
      </c>
      <c r="ACE34">
        <v>96.725999999999999</v>
      </c>
      <c r="ACF34">
        <v>98.748999999999995</v>
      </c>
      <c r="ACH34">
        <v>66.203000000000003</v>
      </c>
      <c r="ACI34">
        <v>88.447999999999993</v>
      </c>
      <c r="ACJ34">
        <v>99.381</v>
      </c>
      <c r="ACK34">
        <v>88.585999999999999</v>
      </c>
      <c r="ACL34">
        <v>98.731999999999999</v>
      </c>
      <c r="ACM34">
        <v>75.724999999999994</v>
      </c>
      <c r="ACN34">
        <v>99.025999999999996</v>
      </c>
      <c r="ACO34">
        <v>96.718000000000004</v>
      </c>
      <c r="ACP34">
        <v>98.731999999999999</v>
      </c>
      <c r="ACR34">
        <v>66.555999999999997</v>
      </c>
      <c r="ACS34">
        <v>88.585999999999999</v>
      </c>
      <c r="ACT34">
        <v>99.376999999999995</v>
      </c>
      <c r="ACU34">
        <v>88.665000000000006</v>
      </c>
      <c r="ACV34">
        <v>98.713999999999999</v>
      </c>
      <c r="ACW34">
        <v>75.864999999999995</v>
      </c>
      <c r="ACX34">
        <v>99.025000000000006</v>
      </c>
      <c r="ACY34">
        <v>96.704999999999998</v>
      </c>
      <c r="ACZ34">
        <v>98.713999999999999</v>
      </c>
      <c r="ADB34">
        <v>66.876000000000005</v>
      </c>
      <c r="ADC34">
        <v>88.665000000000006</v>
      </c>
      <c r="ADD34">
        <v>99.372</v>
      </c>
      <c r="ADE34">
        <v>88.712000000000003</v>
      </c>
      <c r="ADF34">
        <v>98.686999999999998</v>
      </c>
      <c r="ADG34">
        <v>75.995000000000005</v>
      </c>
      <c r="ADH34">
        <v>99.022999999999996</v>
      </c>
      <c r="ADI34">
        <v>96.685000000000002</v>
      </c>
      <c r="ADJ34">
        <v>98.686999999999998</v>
      </c>
      <c r="ADL34">
        <v>67.174999999999997</v>
      </c>
      <c r="ADM34">
        <v>88.712000000000003</v>
      </c>
      <c r="ADN34">
        <v>99.367999999999995</v>
      </c>
      <c r="ADO34">
        <v>88.724999999999994</v>
      </c>
      <c r="ADP34">
        <v>98.66</v>
      </c>
      <c r="ADQ34">
        <v>76.117000000000004</v>
      </c>
      <c r="ADR34">
        <v>99.021000000000001</v>
      </c>
      <c r="ADS34">
        <v>96.665999999999997</v>
      </c>
      <c r="ADT34">
        <v>98.66</v>
      </c>
      <c r="ADV34">
        <v>67.48</v>
      </c>
      <c r="ADW34">
        <v>88.724999999999994</v>
      </c>
      <c r="ADX34">
        <v>99.364000000000004</v>
      </c>
      <c r="ADY34">
        <v>88.710999999999999</v>
      </c>
      <c r="ADZ34">
        <v>98.632000000000005</v>
      </c>
      <c r="AEA34">
        <v>76.263000000000005</v>
      </c>
      <c r="AEB34">
        <v>99.018000000000001</v>
      </c>
      <c r="AEC34">
        <v>96.649000000000001</v>
      </c>
      <c r="AED34">
        <v>98.632000000000005</v>
      </c>
      <c r="AEF34">
        <v>67.834000000000003</v>
      </c>
      <c r="AEG34">
        <v>88.710999999999999</v>
      </c>
      <c r="AEH34">
        <v>99.581999999999994</v>
      </c>
      <c r="AEI34">
        <v>83.382999999999996</v>
      </c>
      <c r="AEJ34">
        <v>99.034999999999997</v>
      </c>
      <c r="AEK34">
        <v>63.933999999999997</v>
      </c>
      <c r="AEL34">
        <v>99.063999999999993</v>
      </c>
      <c r="AEM34">
        <v>96.111000000000004</v>
      </c>
      <c r="AEN34">
        <v>99.034999999999997</v>
      </c>
      <c r="AEP34">
        <v>49.774999999999999</v>
      </c>
      <c r="AEQ34">
        <v>83.382999999999996</v>
      </c>
      <c r="AER34">
        <v>99.521000000000001</v>
      </c>
      <c r="AES34">
        <v>82.207999999999998</v>
      </c>
      <c r="AET34">
        <v>98.897999999999996</v>
      </c>
      <c r="AEU34">
        <v>62.779000000000003</v>
      </c>
      <c r="AEV34">
        <v>98.953000000000003</v>
      </c>
      <c r="AEW34">
        <v>95.826999999999998</v>
      </c>
      <c r="AEX34">
        <v>98.897999999999996</v>
      </c>
      <c r="AEZ34">
        <v>48.557000000000002</v>
      </c>
      <c r="AFA34">
        <v>82.207999999999998</v>
      </c>
      <c r="AFB34">
        <v>99.488</v>
      </c>
      <c r="AFC34">
        <v>81.347999999999999</v>
      </c>
      <c r="AFD34">
        <v>98.802999999999997</v>
      </c>
      <c r="AFE34">
        <v>62.046999999999997</v>
      </c>
      <c r="AFF34">
        <v>98.89</v>
      </c>
      <c r="AFG34">
        <v>95.652000000000001</v>
      </c>
      <c r="AFH34">
        <v>98.802999999999997</v>
      </c>
      <c r="AFJ34">
        <v>47.984999999999999</v>
      </c>
      <c r="AFK34">
        <v>81.347999999999999</v>
      </c>
      <c r="AFL34">
        <v>99.462000000000003</v>
      </c>
      <c r="AFM34">
        <v>80.983000000000004</v>
      </c>
      <c r="AFN34">
        <v>98.727000000000004</v>
      </c>
      <c r="AFO34">
        <v>61.545000000000002</v>
      </c>
      <c r="AFP34">
        <v>98.852000000000004</v>
      </c>
      <c r="AFQ34">
        <v>95.52</v>
      </c>
      <c r="AFR34">
        <v>98.727000000000004</v>
      </c>
      <c r="AFT34">
        <v>47.515999999999998</v>
      </c>
      <c r="AFU34">
        <v>80.983000000000004</v>
      </c>
      <c r="AFV34">
        <v>99.441000000000003</v>
      </c>
      <c r="AFW34">
        <v>80.695999999999998</v>
      </c>
      <c r="AFX34">
        <v>98.661000000000001</v>
      </c>
      <c r="AFY34">
        <v>61.142000000000003</v>
      </c>
      <c r="AFZ34">
        <v>98.822000000000003</v>
      </c>
      <c r="AGA34">
        <v>95.406999999999996</v>
      </c>
      <c r="AGB34">
        <v>98.661000000000001</v>
      </c>
      <c r="AGD34">
        <v>47.14</v>
      </c>
      <c r="AGE34">
        <v>80.695999999999998</v>
      </c>
      <c r="AGF34">
        <v>99.427999999999997</v>
      </c>
      <c r="AGG34">
        <v>80.457999999999998</v>
      </c>
      <c r="AGH34">
        <v>98.611999999999995</v>
      </c>
      <c r="AGI34">
        <v>60.774000000000001</v>
      </c>
      <c r="AGJ34">
        <v>98.802000000000007</v>
      </c>
      <c r="AGK34">
        <v>95.313999999999993</v>
      </c>
      <c r="AGL34">
        <v>98.611999999999995</v>
      </c>
      <c r="AGN34">
        <v>46.847999999999999</v>
      </c>
      <c r="AGO34">
        <v>80.457999999999998</v>
      </c>
      <c r="AGP34">
        <v>99.415999999999997</v>
      </c>
      <c r="AGQ34">
        <v>80.278999999999996</v>
      </c>
      <c r="AGR34">
        <v>98.570999999999998</v>
      </c>
      <c r="AGS34">
        <v>60.472999999999999</v>
      </c>
      <c r="AGT34">
        <v>98.786000000000001</v>
      </c>
      <c r="AGU34">
        <v>95.234999999999999</v>
      </c>
      <c r="AGV34">
        <v>98.570999999999998</v>
      </c>
      <c r="AGX34">
        <v>46.625</v>
      </c>
      <c r="AGY34">
        <v>80.278999999999996</v>
      </c>
      <c r="AGZ34">
        <v>99.406999999999996</v>
      </c>
      <c r="AHA34">
        <v>80.085999999999999</v>
      </c>
      <c r="AHB34">
        <v>98.533000000000001</v>
      </c>
      <c r="AHC34">
        <v>60.194000000000003</v>
      </c>
      <c r="AHD34">
        <v>98.772999999999996</v>
      </c>
      <c r="AHE34">
        <v>95.162000000000006</v>
      </c>
      <c r="AHF34">
        <v>98.533000000000001</v>
      </c>
      <c r="AHH34">
        <v>46.457999999999998</v>
      </c>
      <c r="AHI34">
        <v>80.085999999999999</v>
      </c>
      <c r="AHJ34">
        <v>99.397999999999996</v>
      </c>
      <c r="AHK34">
        <v>79.915999999999997</v>
      </c>
      <c r="AHL34">
        <v>98.492999999999995</v>
      </c>
      <c r="AHM34">
        <v>59.881</v>
      </c>
      <c r="AHN34">
        <v>98.760999999999996</v>
      </c>
      <c r="AHO34">
        <v>95.087000000000003</v>
      </c>
      <c r="AHP34">
        <v>98.492999999999995</v>
      </c>
      <c r="AHR34">
        <v>46.195</v>
      </c>
      <c r="AHS34">
        <v>79.915999999999997</v>
      </c>
      <c r="AHT34">
        <v>99.39</v>
      </c>
      <c r="AHU34">
        <v>79.796000000000006</v>
      </c>
      <c r="AHV34">
        <v>98.453999999999994</v>
      </c>
      <c r="AHW34">
        <v>59.591999999999999</v>
      </c>
      <c r="AHX34">
        <v>98.751000000000005</v>
      </c>
      <c r="AHY34">
        <v>95.016999999999996</v>
      </c>
      <c r="AHZ34">
        <v>98.453999999999994</v>
      </c>
      <c r="AIB34">
        <v>45.941000000000003</v>
      </c>
      <c r="AIC34">
        <v>79.796000000000006</v>
      </c>
      <c r="AID34">
        <v>99.381</v>
      </c>
      <c r="AIE34">
        <v>79.652000000000001</v>
      </c>
      <c r="AIF34">
        <v>98.417000000000002</v>
      </c>
      <c r="AIG34">
        <v>59.317999999999998</v>
      </c>
      <c r="AIH34">
        <v>98.741</v>
      </c>
      <c r="AII34">
        <v>94.95</v>
      </c>
      <c r="AIJ34">
        <v>98.417000000000002</v>
      </c>
      <c r="AIL34">
        <v>45.73</v>
      </c>
      <c r="AIM34">
        <v>79.652000000000001</v>
      </c>
      <c r="AIN34">
        <v>850715</v>
      </c>
      <c r="AIO34">
        <v>20587</v>
      </c>
      <c r="AIP34">
        <v>736023</v>
      </c>
      <c r="AIQ34">
        <v>135279</v>
      </c>
      <c r="AIR34">
        <v>736023</v>
      </c>
      <c r="AIS34">
        <v>0</v>
      </c>
      <c r="AIT34">
        <v>114692</v>
      </c>
      <c r="AIU34">
        <v>20587</v>
      </c>
    </row>
    <row r="36" spans="1:931" x14ac:dyDescent="0.25">
      <c r="E36">
        <f>SUM(E2:E5,E7:E14,E16:E24,E26:E28,E30:E31)</f>
        <v>738704</v>
      </c>
      <c r="F36">
        <f t="shared" ref="F36:BQ36" si="30">SUM(F2:F5,F7:F14,F16:F24,F26:F28,F30:F31)</f>
        <v>308560</v>
      </c>
      <c r="G36">
        <f t="shared" si="30"/>
        <v>358378</v>
      </c>
      <c r="H36">
        <f t="shared" si="30"/>
        <v>390947</v>
      </c>
      <c r="I36">
        <f t="shared" si="30"/>
        <v>415877</v>
      </c>
      <c r="J36">
        <f t="shared" si="30"/>
        <v>436722</v>
      </c>
      <c r="K36">
        <f t="shared" si="30"/>
        <v>454794</v>
      </c>
      <c r="L36">
        <f t="shared" si="30"/>
        <v>470763</v>
      </c>
      <c r="M36">
        <f t="shared" si="30"/>
        <v>485133</v>
      </c>
      <c r="N36">
        <f t="shared" si="30"/>
        <v>498191</v>
      </c>
      <c r="O36">
        <f t="shared" si="30"/>
        <v>510336</v>
      </c>
      <c r="P36">
        <f t="shared" si="30"/>
        <v>521676</v>
      </c>
      <c r="Q36">
        <f t="shared" si="30"/>
        <v>252658</v>
      </c>
      <c r="R36">
        <f t="shared" si="30"/>
        <v>293703</v>
      </c>
      <c r="S36">
        <f t="shared" si="30"/>
        <v>320634</v>
      </c>
      <c r="T36">
        <f t="shared" si="30"/>
        <v>341265</v>
      </c>
      <c r="U36">
        <f t="shared" si="30"/>
        <v>358510</v>
      </c>
      <c r="V36">
        <f t="shared" si="30"/>
        <v>373446</v>
      </c>
      <c r="W36">
        <f t="shared" si="30"/>
        <v>386762</v>
      </c>
      <c r="X36">
        <f t="shared" si="30"/>
        <v>398732</v>
      </c>
      <c r="Y36">
        <f t="shared" si="30"/>
        <v>409557</v>
      </c>
      <c r="Z36">
        <f t="shared" si="30"/>
        <v>419656</v>
      </c>
      <c r="AA36">
        <f t="shared" si="30"/>
        <v>429135</v>
      </c>
      <c r="AB36">
        <f t="shared" si="30"/>
        <v>2372.9230000000002</v>
      </c>
      <c r="AC36">
        <f t="shared" si="30"/>
        <v>2559.4309999999996</v>
      </c>
      <c r="AD36">
        <f t="shared" si="30"/>
        <v>2557.0119999999997</v>
      </c>
      <c r="AE36">
        <f t="shared" si="30"/>
        <v>2555.078</v>
      </c>
      <c r="AF36">
        <f t="shared" si="30"/>
        <v>2553.6579999999999</v>
      </c>
      <c r="AG36">
        <f t="shared" si="30"/>
        <v>2552.1750000000002</v>
      </c>
      <c r="AH36">
        <f t="shared" si="30"/>
        <v>2550.7379999999998</v>
      </c>
      <c r="AI36">
        <f t="shared" si="30"/>
        <v>2549.4850000000001</v>
      </c>
      <c r="AJ36">
        <f t="shared" si="30"/>
        <v>2548.3310000000006</v>
      </c>
      <c r="AK36">
        <f t="shared" si="30"/>
        <v>2547.23</v>
      </c>
      <c r="AL36">
        <f t="shared" si="30"/>
        <v>2546.27</v>
      </c>
      <c r="AM36">
        <f t="shared" si="30"/>
        <v>2545.4319999999998</v>
      </c>
      <c r="AN36">
        <f t="shared" si="30"/>
        <v>2521.614</v>
      </c>
      <c r="AO36">
        <f t="shared" si="30"/>
        <v>2514.3800000000006</v>
      </c>
      <c r="AP36">
        <f t="shared" si="30"/>
        <v>2509.4389999999999</v>
      </c>
      <c r="AQ36">
        <f t="shared" si="30"/>
        <v>2505.8940000000002</v>
      </c>
      <c r="AR36">
        <f t="shared" si="30"/>
        <v>2502.9259999999999</v>
      </c>
      <c r="AS36">
        <f t="shared" si="30"/>
        <v>2500.473</v>
      </c>
      <c r="AT36">
        <f t="shared" si="30"/>
        <v>2498.3869999999997</v>
      </c>
      <c r="AU36">
        <f t="shared" si="30"/>
        <v>2496.6849999999999</v>
      </c>
      <c r="AV36">
        <f t="shared" si="30"/>
        <v>2494.9880000000007</v>
      </c>
      <c r="AW36">
        <f t="shared" si="30"/>
        <v>2493.4409999999993</v>
      </c>
      <c r="AX36">
        <f t="shared" si="30"/>
        <v>2492.0070000000005</v>
      </c>
      <c r="AY36">
        <f t="shared" si="30"/>
        <v>252658</v>
      </c>
      <c r="AZ36">
        <f t="shared" si="30"/>
        <v>293703</v>
      </c>
      <c r="BA36">
        <f t="shared" si="30"/>
        <v>320634</v>
      </c>
      <c r="BB36">
        <f t="shared" si="30"/>
        <v>341265</v>
      </c>
      <c r="BC36">
        <f t="shared" si="30"/>
        <v>358510</v>
      </c>
      <c r="BD36">
        <f t="shared" si="30"/>
        <v>373446</v>
      </c>
      <c r="BE36">
        <f t="shared" si="30"/>
        <v>386762</v>
      </c>
      <c r="BF36">
        <f t="shared" si="30"/>
        <v>398732</v>
      </c>
      <c r="BG36">
        <f t="shared" si="30"/>
        <v>409557</v>
      </c>
      <c r="BH36">
        <f t="shared" si="30"/>
        <v>419656</v>
      </c>
      <c r="BI36">
        <f t="shared" si="30"/>
        <v>429135</v>
      </c>
      <c r="BJ36">
        <f t="shared" si="30"/>
        <v>153.61499999999998</v>
      </c>
      <c r="BK36">
        <f t="shared" si="30"/>
        <v>156.47900000000001</v>
      </c>
      <c r="BL36">
        <f t="shared" si="30"/>
        <v>158.09100000000001</v>
      </c>
      <c r="BM36">
        <f t="shared" si="30"/>
        <v>158.55099999999993</v>
      </c>
      <c r="BN36">
        <f t="shared" si="30"/>
        <v>159.72599999999994</v>
      </c>
      <c r="BO36">
        <f t="shared" si="30"/>
        <v>160.25299999999999</v>
      </c>
      <c r="BP36">
        <f t="shared" si="30"/>
        <v>160.85700000000003</v>
      </c>
      <c r="BQ36">
        <f t="shared" si="30"/>
        <v>161.48300000000003</v>
      </c>
      <c r="BR36">
        <f t="shared" ref="BR36:EC36" si="31">SUM(BR2:BR5,BR7:BR14,BR16:BR24,BR26:BR28,BR30:BR31)</f>
        <v>161.84199999999998</v>
      </c>
      <c r="BS36">
        <f t="shared" si="31"/>
        <v>162.28499999999997</v>
      </c>
      <c r="BT36">
        <f t="shared" si="31"/>
        <v>162.95400000000004</v>
      </c>
      <c r="BU36">
        <f t="shared" si="31"/>
        <v>94.112000000000009</v>
      </c>
      <c r="BV36">
        <f t="shared" si="31"/>
        <v>102.887</v>
      </c>
      <c r="BW36">
        <f t="shared" si="31"/>
        <v>108.575</v>
      </c>
      <c r="BX36">
        <f t="shared" si="31"/>
        <v>112.35200000000003</v>
      </c>
      <c r="BY36">
        <f t="shared" si="31"/>
        <v>115.58200000000001</v>
      </c>
      <c r="BZ36">
        <f t="shared" si="31"/>
        <v>118.20099999999998</v>
      </c>
      <c r="CA36">
        <f t="shared" si="31"/>
        <v>120.43</v>
      </c>
      <c r="CB36">
        <f t="shared" si="31"/>
        <v>122.49000000000002</v>
      </c>
      <c r="CC36">
        <f t="shared" si="31"/>
        <v>124.33800000000001</v>
      </c>
      <c r="CD36">
        <f t="shared" si="31"/>
        <v>125.95400000000002</v>
      </c>
      <c r="CE36">
        <f t="shared" si="31"/>
        <v>127.68700000000001</v>
      </c>
      <c r="CF36">
        <f t="shared" si="31"/>
        <v>165.16300000000001</v>
      </c>
      <c r="CG36">
        <f t="shared" si="31"/>
        <v>169.61099999999999</v>
      </c>
      <c r="CH36">
        <f t="shared" si="31"/>
        <v>171.88299999999998</v>
      </c>
      <c r="CI36">
        <f t="shared" si="31"/>
        <v>173.22599999999997</v>
      </c>
      <c r="CJ36">
        <f t="shared" si="31"/>
        <v>175.14199999999997</v>
      </c>
      <c r="CK36">
        <f t="shared" si="31"/>
        <v>176.35000000000002</v>
      </c>
      <c r="CL36">
        <f t="shared" si="31"/>
        <v>177.63599999999997</v>
      </c>
      <c r="CM36">
        <f t="shared" si="31"/>
        <v>178.727</v>
      </c>
      <c r="CN36">
        <f t="shared" si="31"/>
        <v>179.64800000000002</v>
      </c>
      <c r="CO36">
        <f t="shared" si="31"/>
        <v>180.51700000000002</v>
      </c>
      <c r="CP36">
        <f t="shared" si="31"/>
        <v>181.63000000000005</v>
      </c>
      <c r="CQ36">
        <f t="shared" si="31"/>
        <v>14719</v>
      </c>
      <c r="CR36">
        <f t="shared" si="31"/>
        <v>17763</v>
      </c>
      <c r="CS36">
        <f t="shared" si="31"/>
        <v>19808</v>
      </c>
      <c r="CT36">
        <f t="shared" si="31"/>
        <v>21381</v>
      </c>
      <c r="CU36">
        <f t="shared" si="31"/>
        <v>22857</v>
      </c>
      <c r="CV36">
        <f t="shared" si="31"/>
        <v>24191</v>
      </c>
      <c r="CW36">
        <f t="shared" si="31"/>
        <v>25378</v>
      </c>
      <c r="CX36">
        <f t="shared" si="31"/>
        <v>26432</v>
      </c>
      <c r="CY36">
        <f t="shared" si="31"/>
        <v>27390</v>
      </c>
      <c r="CZ36">
        <f t="shared" si="31"/>
        <v>28299</v>
      </c>
      <c r="DA36">
        <f t="shared" si="31"/>
        <v>29210</v>
      </c>
      <c r="DB36">
        <f t="shared" si="31"/>
        <v>8726</v>
      </c>
      <c r="DC36">
        <f t="shared" si="31"/>
        <v>11041</v>
      </c>
      <c r="DD36">
        <f t="shared" si="31"/>
        <v>12761</v>
      </c>
      <c r="DE36">
        <f t="shared" si="31"/>
        <v>14144</v>
      </c>
      <c r="DF36">
        <f t="shared" si="31"/>
        <v>15378</v>
      </c>
      <c r="DG36">
        <f t="shared" si="31"/>
        <v>16485</v>
      </c>
      <c r="DH36">
        <f t="shared" si="31"/>
        <v>17455</v>
      </c>
      <c r="DI36">
        <f t="shared" si="31"/>
        <v>18361</v>
      </c>
      <c r="DJ36">
        <f t="shared" si="31"/>
        <v>19214</v>
      </c>
      <c r="DK36">
        <f t="shared" si="31"/>
        <v>20016</v>
      </c>
      <c r="DL36">
        <f t="shared" si="31"/>
        <v>20821</v>
      </c>
      <c r="DM36">
        <f t="shared" si="31"/>
        <v>12826</v>
      </c>
      <c r="DN36">
        <f t="shared" si="31"/>
        <v>15353</v>
      </c>
      <c r="DO36">
        <f t="shared" si="31"/>
        <v>17027</v>
      </c>
      <c r="DP36">
        <f t="shared" si="31"/>
        <v>18284</v>
      </c>
      <c r="DQ36">
        <f t="shared" si="31"/>
        <v>19475</v>
      </c>
      <c r="DR36">
        <f t="shared" si="31"/>
        <v>20517</v>
      </c>
      <c r="DS36">
        <f t="shared" si="31"/>
        <v>21465</v>
      </c>
      <c r="DT36">
        <f t="shared" si="31"/>
        <v>22311</v>
      </c>
      <c r="DU36">
        <f t="shared" si="31"/>
        <v>23057</v>
      </c>
      <c r="DV36">
        <f t="shared" si="31"/>
        <v>23771</v>
      </c>
      <c r="DW36">
        <f t="shared" si="31"/>
        <v>24479</v>
      </c>
      <c r="DX36">
        <f t="shared" si="31"/>
        <v>794991</v>
      </c>
      <c r="DY36">
        <f t="shared" si="31"/>
        <v>803840</v>
      </c>
      <c r="DZ36">
        <f t="shared" si="31"/>
        <v>809524</v>
      </c>
      <c r="EA36">
        <f t="shared" si="31"/>
        <v>813845</v>
      </c>
      <c r="EB36">
        <f t="shared" si="31"/>
        <v>817460</v>
      </c>
      <c r="EC36">
        <f t="shared" si="31"/>
        <v>820611</v>
      </c>
      <c r="ED36">
        <f t="shared" ref="ED36:GO36" si="32">SUM(ED2:ED5,ED7:ED14,ED16:ED24,ED26:ED28,ED30:ED31)</f>
        <v>823279</v>
      </c>
      <c r="EE36">
        <f t="shared" si="32"/>
        <v>825683</v>
      </c>
      <c r="EF36">
        <f t="shared" si="32"/>
        <v>827916</v>
      </c>
      <c r="EG36">
        <f t="shared" si="32"/>
        <v>829962</v>
      </c>
      <c r="EH36">
        <f t="shared" si="32"/>
        <v>831823</v>
      </c>
      <c r="EI36">
        <f t="shared" si="32"/>
        <v>772249</v>
      </c>
      <c r="EJ36">
        <f t="shared" si="32"/>
        <v>779173</v>
      </c>
      <c r="EK36">
        <f t="shared" si="32"/>
        <v>783544</v>
      </c>
      <c r="EL36">
        <f t="shared" si="32"/>
        <v>786887</v>
      </c>
      <c r="EM36">
        <f t="shared" si="32"/>
        <v>789699</v>
      </c>
      <c r="EN36">
        <f t="shared" si="32"/>
        <v>792136</v>
      </c>
      <c r="EO36">
        <f t="shared" si="32"/>
        <v>794186</v>
      </c>
      <c r="EP36">
        <f t="shared" si="32"/>
        <v>796031</v>
      </c>
      <c r="EQ36">
        <f t="shared" si="32"/>
        <v>797752</v>
      </c>
      <c r="ER36">
        <f t="shared" si="32"/>
        <v>799315</v>
      </c>
      <c r="ES36">
        <f t="shared" si="32"/>
        <v>800738</v>
      </c>
      <c r="ET36">
        <f t="shared" si="32"/>
        <v>2524.1659999999997</v>
      </c>
      <c r="EU36">
        <f t="shared" si="32"/>
        <v>2518.9390000000003</v>
      </c>
      <c r="EV36">
        <f t="shared" si="32"/>
        <v>2515.4390000000003</v>
      </c>
      <c r="EW36">
        <f t="shared" si="32"/>
        <v>2512.8910000000001</v>
      </c>
      <c r="EX36">
        <f t="shared" si="32"/>
        <v>2510.9279999999999</v>
      </c>
      <c r="EY36">
        <f t="shared" si="32"/>
        <v>2509.1299999999997</v>
      </c>
      <c r="EZ36">
        <f t="shared" si="32"/>
        <v>2507.6269999999995</v>
      </c>
      <c r="FA36">
        <f t="shared" si="32"/>
        <v>2506.288</v>
      </c>
      <c r="FB36">
        <f t="shared" si="32"/>
        <v>2505.0340000000001</v>
      </c>
      <c r="FC36">
        <f t="shared" si="32"/>
        <v>2503.8529999999996</v>
      </c>
      <c r="FD36">
        <f t="shared" si="32"/>
        <v>2502.7690000000002</v>
      </c>
      <c r="FE36">
        <f t="shared" si="32"/>
        <v>724750</v>
      </c>
      <c r="FF36">
        <f t="shared" si="32"/>
        <v>2549.4390000000003</v>
      </c>
      <c r="FG36">
        <f t="shared" si="32"/>
        <v>296298</v>
      </c>
      <c r="FH36">
        <f t="shared" si="32"/>
        <v>343263</v>
      </c>
      <c r="FI36">
        <f t="shared" si="32"/>
        <v>373879</v>
      </c>
      <c r="FJ36">
        <f t="shared" si="32"/>
        <v>397332</v>
      </c>
      <c r="FK36">
        <f t="shared" si="32"/>
        <v>416889</v>
      </c>
      <c r="FL36">
        <f t="shared" si="32"/>
        <v>433830</v>
      </c>
      <c r="FM36">
        <f t="shared" si="32"/>
        <v>448844</v>
      </c>
      <c r="FN36">
        <f t="shared" si="32"/>
        <v>462363</v>
      </c>
      <c r="FO36">
        <f t="shared" si="32"/>
        <v>474645</v>
      </c>
      <c r="FP36">
        <f t="shared" si="32"/>
        <v>486069</v>
      </c>
      <c r="FQ36">
        <f t="shared" si="32"/>
        <v>496731</v>
      </c>
      <c r="FR36">
        <f t="shared" si="32"/>
        <v>2502.0599999999995</v>
      </c>
      <c r="FS36">
        <f t="shared" si="32"/>
        <v>2496.0749999999994</v>
      </c>
      <c r="FT36">
        <f t="shared" si="32"/>
        <v>2492.5239999999994</v>
      </c>
      <c r="FU36">
        <f t="shared" si="32"/>
        <v>2490.2980000000002</v>
      </c>
      <c r="FV36">
        <f t="shared" si="32"/>
        <v>2488.355</v>
      </c>
      <c r="FW36">
        <f t="shared" si="32"/>
        <v>2486.7359999999994</v>
      </c>
      <c r="FX36">
        <f t="shared" si="32"/>
        <v>2485.4209999999998</v>
      </c>
      <c r="FY36">
        <f t="shared" si="32"/>
        <v>2484.346</v>
      </c>
      <c r="FZ36">
        <f t="shared" si="32"/>
        <v>2483.4119999999998</v>
      </c>
      <c r="GA36">
        <f t="shared" si="32"/>
        <v>2482.6050000000005</v>
      </c>
      <c r="GB36">
        <f t="shared" si="32"/>
        <v>2481.8469999999998</v>
      </c>
      <c r="GC36">
        <f t="shared" si="32"/>
        <v>299854</v>
      </c>
      <c r="GD36">
        <f t="shared" si="32"/>
        <v>347654</v>
      </c>
      <c r="GE36">
        <f t="shared" si="32"/>
        <v>378876</v>
      </c>
      <c r="GF36">
        <f t="shared" si="32"/>
        <v>402765</v>
      </c>
      <c r="GG36">
        <f t="shared" si="32"/>
        <v>422686</v>
      </c>
      <c r="GH36">
        <f t="shared" si="32"/>
        <v>439969</v>
      </c>
      <c r="GI36">
        <f t="shared" si="32"/>
        <v>455254</v>
      </c>
      <c r="GJ36">
        <f t="shared" si="32"/>
        <v>469012</v>
      </c>
      <c r="GK36">
        <f t="shared" si="32"/>
        <v>481513</v>
      </c>
      <c r="GL36">
        <f t="shared" si="32"/>
        <v>493126</v>
      </c>
      <c r="GM36">
        <f t="shared" si="32"/>
        <v>503967</v>
      </c>
      <c r="GN36">
        <f t="shared" si="32"/>
        <v>2526.0580000000004</v>
      </c>
      <c r="GO36">
        <f t="shared" si="32"/>
        <v>2521.5019999999995</v>
      </c>
      <c r="GP36">
        <f t="shared" ref="GP36:JA36" si="33">SUM(GP2:GP5,GP7:GP14,GP16:GP24,GP26:GP28,GP30:GP31)</f>
        <v>2518.8120000000008</v>
      </c>
      <c r="GQ36">
        <f t="shared" si="33"/>
        <v>2517.212</v>
      </c>
      <c r="GR36">
        <f t="shared" si="33"/>
        <v>2515.7930000000001</v>
      </c>
      <c r="GS36">
        <f t="shared" si="33"/>
        <v>2514.739</v>
      </c>
      <c r="GT36">
        <f t="shared" si="33"/>
        <v>2513.8829999999994</v>
      </c>
      <c r="GU36">
        <f t="shared" si="33"/>
        <v>2513.2009999999996</v>
      </c>
      <c r="GV36">
        <f t="shared" si="33"/>
        <v>2512.6079999999997</v>
      </c>
      <c r="GW36">
        <f t="shared" si="33"/>
        <v>2512.0490000000004</v>
      </c>
      <c r="GX36">
        <f t="shared" si="33"/>
        <v>2511.5080000000003</v>
      </c>
      <c r="GY36">
        <f t="shared" si="33"/>
        <v>849674</v>
      </c>
      <c r="GZ36">
        <f t="shared" si="33"/>
        <v>30000</v>
      </c>
      <c r="HA36">
        <f t="shared" si="33"/>
        <v>785234</v>
      </c>
      <c r="HB36">
        <f t="shared" si="33"/>
        <v>94440</v>
      </c>
      <c r="HC36">
        <f t="shared" si="33"/>
        <v>785234</v>
      </c>
      <c r="HD36">
        <f t="shared" si="33"/>
        <v>0</v>
      </c>
      <c r="HE36">
        <f t="shared" si="33"/>
        <v>64440</v>
      </c>
      <c r="HF36">
        <f t="shared" si="33"/>
        <v>30000</v>
      </c>
      <c r="HG36">
        <f t="shared" si="33"/>
        <v>728776</v>
      </c>
      <c r="HH36">
        <f t="shared" si="33"/>
        <v>874</v>
      </c>
      <c r="HI36">
        <f t="shared" si="33"/>
        <v>721609</v>
      </c>
      <c r="HJ36">
        <f t="shared" si="33"/>
        <v>8041</v>
      </c>
      <c r="HK36">
        <f t="shared" si="33"/>
        <v>721609</v>
      </c>
      <c r="HL36">
        <f t="shared" si="33"/>
        <v>0</v>
      </c>
      <c r="HM36">
        <f t="shared" si="33"/>
        <v>7167</v>
      </c>
      <c r="HN36">
        <f t="shared" si="33"/>
        <v>874</v>
      </c>
      <c r="HO36">
        <f t="shared" si="33"/>
        <v>305371</v>
      </c>
      <c r="HP36">
        <f t="shared" si="33"/>
        <v>2072</v>
      </c>
      <c r="HQ36">
        <f t="shared" si="33"/>
        <v>294402</v>
      </c>
      <c r="HR36">
        <f t="shared" si="33"/>
        <v>13041</v>
      </c>
      <c r="HS36">
        <f t="shared" si="33"/>
        <v>294402</v>
      </c>
      <c r="HT36">
        <f t="shared" si="33"/>
        <v>0</v>
      </c>
      <c r="HU36">
        <f t="shared" si="33"/>
        <v>10969</v>
      </c>
      <c r="HV36">
        <f t="shared" si="33"/>
        <v>2072</v>
      </c>
      <c r="HW36">
        <f t="shared" si="33"/>
        <v>354320</v>
      </c>
      <c r="HX36">
        <f t="shared" si="33"/>
        <v>2644</v>
      </c>
      <c r="HY36">
        <f t="shared" si="33"/>
        <v>341398</v>
      </c>
      <c r="HZ36">
        <f t="shared" si="33"/>
        <v>15566</v>
      </c>
      <c r="IA36">
        <f t="shared" si="33"/>
        <v>341398</v>
      </c>
      <c r="IB36">
        <f t="shared" si="33"/>
        <v>0</v>
      </c>
      <c r="IC36">
        <f t="shared" si="33"/>
        <v>12922</v>
      </c>
      <c r="ID36">
        <f t="shared" si="33"/>
        <v>2644</v>
      </c>
      <c r="IE36">
        <f t="shared" si="33"/>
        <v>386306</v>
      </c>
      <c r="IF36">
        <f t="shared" si="33"/>
        <v>3040</v>
      </c>
      <c r="IG36">
        <f t="shared" si="33"/>
        <v>372063</v>
      </c>
      <c r="IH36">
        <f t="shared" si="33"/>
        <v>17283</v>
      </c>
      <c r="II36">
        <f t="shared" si="33"/>
        <v>372063</v>
      </c>
      <c r="IJ36">
        <f t="shared" si="33"/>
        <v>0</v>
      </c>
      <c r="IK36">
        <f t="shared" si="33"/>
        <v>14243</v>
      </c>
      <c r="IL36">
        <f t="shared" si="33"/>
        <v>3040</v>
      </c>
      <c r="IM36">
        <f t="shared" si="33"/>
        <v>410805</v>
      </c>
      <c r="IN36">
        <f t="shared" si="33"/>
        <v>3345</v>
      </c>
      <c r="IO36">
        <f t="shared" si="33"/>
        <v>395502</v>
      </c>
      <c r="IP36">
        <f t="shared" si="33"/>
        <v>18648</v>
      </c>
      <c r="IQ36">
        <f t="shared" si="33"/>
        <v>395502</v>
      </c>
      <c r="IR36">
        <f t="shared" si="33"/>
        <v>0</v>
      </c>
      <c r="IS36">
        <f t="shared" si="33"/>
        <v>15303</v>
      </c>
      <c r="IT36">
        <f t="shared" si="33"/>
        <v>3345</v>
      </c>
      <c r="IU36">
        <f t="shared" si="33"/>
        <v>431280</v>
      </c>
      <c r="IV36">
        <f t="shared" si="33"/>
        <v>3603</v>
      </c>
      <c r="IW36">
        <f t="shared" si="33"/>
        <v>415045</v>
      </c>
      <c r="IX36">
        <f t="shared" si="33"/>
        <v>19838</v>
      </c>
      <c r="IY36">
        <f t="shared" si="33"/>
        <v>415045</v>
      </c>
      <c r="IZ36">
        <f t="shared" si="33"/>
        <v>0</v>
      </c>
      <c r="JA36">
        <f t="shared" si="33"/>
        <v>16235</v>
      </c>
      <c r="JB36">
        <f t="shared" ref="JB36:LM36" si="34">SUM(JB2:JB5,JB7:JB14,JB16:JB24,JB26:JB28,JB30:JB31)</f>
        <v>3603</v>
      </c>
      <c r="JC36">
        <f t="shared" si="34"/>
        <v>449036</v>
      </c>
      <c r="JD36">
        <f t="shared" si="34"/>
        <v>3814</v>
      </c>
      <c r="JE36">
        <f t="shared" si="34"/>
        <v>431935</v>
      </c>
      <c r="JF36">
        <f t="shared" si="34"/>
        <v>20915</v>
      </c>
      <c r="JG36">
        <f t="shared" si="34"/>
        <v>431935</v>
      </c>
      <c r="JH36">
        <f t="shared" si="34"/>
        <v>0</v>
      </c>
      <c r="JI36">
        <f t="shared" si="34"/>
        <v>17101</v>
      </c>
      <c r="JJ36">
        <f t="shared" si="34"/>
        <v>3814</v>
      </c>
      <c r="JK36">
        <f t="shared" si="34"/>
        <v>464755</v>
      </c>
      <c r="JL36">
        <f t="shared" si="34"/>
        <v>3984</v>
      </c>
      <c r="JM36">
        <f t="shared" si="34"/>
        <v>446857</v>
      </c>
      <c r="JN36">
        <f t="shared" si="34"/>
        <v>21882</v>
      </c>
      <c r="JO36">
        <f t="shared" si="34"/>
        <v>446857</v>
      </c>
      <c r="JP36">
        <f t="shared" si="34"/>
        <v>0</v>
      </c>
      <c r="JQ36">
        <f t="shared" si="34"/>
        <v>17898</v>
      </c>
      <c r="JR36">
        <f t="shared" si="34"/>
        <v>3984</v>
      </c>
      <c r="JS36">
        <f t="shared" si="34"/>
        <v>478925</v>
      </c>
      <c r="JT36">
        <f t="shared" si="34"/>
        <v>4116</v>
      </c>
      <c r="JU36">
        <f t="shared" si="34"/>
        <v>460278</v>
      </c>
      <c r="JV36">
        <f t="shared" si="34"/>
        <v>22763</v>
      </c>
      <c r="JW36">
        <f t="shared" si="34"/>
        <v>460278</v>
      </c>
      <c r="JX36">
        <f t="shared" si="34"/>
        <v>0</v>
      </c>
      <c r="JY36">
        <f t="shared" si="34"/>
        <v>18647</v>
      </c>
      <c r="JZ36">
        <f t="shared" si="34"/>
        <v>4116</v>
      </c>
      <c r="KA36">
        <f t="shared" si="34"/>
        <v>491818</v>
      </c>
      <c r="KB36">
        <f t="shared" si="34"/>
        <v>4228</v>
      </c>
      <c r="KC36">
        <f t="shared" si="34"/>
        <v>472482</v>
      </c>
      <c r="KD36">
        <f t="shared" si="34"/>
        <v>23564</v>
      </c>
      <c r="KE36">
        <f t="shared" si="34"/>
        <v>472482</v>
      </c>
      <c r="KF36">
        <f t="shared" si="34"/>
        <v>0</v>
      </c>
      <c r="KG36">
        <f t="shared" si="34"/>
        <v>19336</v>
      </c>
      <c r="KH36">
        <f t="shared" si="34"/>
        <v>4228</v>
      </c>
      <c r="KI36">
        <f t="shared" si="34"/>
        <v>503811</v>
      </c>
      <c r="KJ36">
        <f t="shared" si="34"/>
        <v>4335</v>
      </c>
      <c r="KK36">
        <f t="shared" si="34"/>
        <v>483828</v>
      </c>
      <c r="KL36">
        <f t="shared" si="34"/>
        <v>24318</v>
      </c>
      <c r="KM36">
        <f t="shared" si="34"/>
        <v>483828</v>
      </c>
      <c r="KN36">
        <f t="shared" si="34"/>
        <v>0</v>
      </c>
      <c r="KO36">
        <f t="shared" si="34"/>
        <v>19983</v>
      </c>
      <c r="KP36">
        <f t="shared" si="34"/>
        <v>4335</v>
      </c>
      <c r="KQ36">
        <f t="shared" si="34"/>
        <v>515021</v>
      </c>
      <c r="KR36">
        <f t="shared" si="34"/>
        <v>4429</v>
      </c>
      <c r="KS36">
        <f t="shared" si="34"/>
        <v>494426</v>
      </c>
      <c r="KT36">
        <f t="shared" si="34"/>
        <v>25024</v>
      </c>
      <c r="KU36">
        <f t="shared" si="34"/>
        <v>494426</v>
      </c>
      <c r="KV36">
        <f t="shared" si="34"/>
        <v>0</v>
      </c>
      <c r="KW36">
        <f t="shared" si="34"/>
        <v>20595</v>
      </c>
      <c r="KX36">
        <f t="shared" si="34"/>
        <v>4429</v>
      </c>
      <c r="KY36">
        <f t="shared" si="34"/>
        <v>304658</v>
      </c>
      <c r="KZ36">
        <f t="shared" si="34"/>
        <v>3902</v>
      </c>
      <c r="LA36">
        <f t="shared" si="34"/>
        <v>293908</v>
      </c>
      <c r="LB36">
        <f t="shared" si="34"/>
        <v>14652</v>
      </c>
      <c r="LC36">
        <f t="shared" si="34"/>
        <v>292879</v>
      </c>
      <c r="LD36">
        <f t="shared" si="34"/>
        <v>1029</v>
      </c>
      <c r="LE36">
        <f t="shared" si="34"/>
        <v>11779</v>
      </c>
      <c r="LF36">
        <f t="shared" si="34"/>
        <v>2873</v>
      </c>
      <c r="LG36">
        <f t="shared" si="34"/>
        <v>353355</v>
      </c>
      <c r="LH36">
        <f t="shared" si="34"/>
        <v>5023</v>
      </c>
      <c r="LI36">
        <f t="shared" si="34"/>
        <v>340773</v>
      </c>
      <c r="LJ36">
        <f t="shared" si="34"/>
        <v>17605</v>
      </c>
      <c r="LK36">
        <f t="shared" si="34"/>
        <v>339489</v>
      </c>
      <c r="LL36">
        <f t="shared" si="34"/>
        <v>1284</v>
      </c>
      <c r="LM36">
        <f t="shared" si="34"/>
        <v>13866</v>
      </c>
      <c r="LN36">
        <f t="shared" ref="LN36:NY36" si="35">SUM(LN2:LN5,LN7:LN14,LN16:LN24,LN26:LN28,LN30:LN31)</f>
        <v>3739</v>
      </c>
      <c r="LO36">
        <f t="shared" si="35"/>
        <v>385142</v>
      </c>
      <c r="LP36">
        <f t="shared" si="35"/>
        <v>5805</v>
      </c>
      <c r="LQ36">
        <f t="shared" si="35"/>
        <v>371313</v>
      </c>
      <c r="LR36">
        <f t="shared" si="35"/>
        <v>19634</v>
      </c>
      <c r="LS36">
        <f t="shared" si="35"/>
        <v>369872</v>
      </c>
      <c r="LT36">
        <f t="shared" si="35"/>
        <v>1441</v>
      </c>
      <c r="LU36">
        <f t="shared" si="35"/>
        <v>15270</v>
      </c>
      <c r="LV36">
        <f t="shared" si="35"/>
        <v>4364</v>
      </c>
      <c r="LW36">
        <f t="shared" si="35"/>
        <v>409498</v>
      </c>
      <c r="LX36">
        <f t="shared" si="35"/>
        <v>6379</v>
      </c>
      <c r="LY36">
        <f t="shared" si="35"/>
        <v>394655</v>
      </c>
      <c r="LZ36">
        <f t="shared" si="35"/>
        <v>21222</v>
      </c>
      <c r="MA36">
        <f t="shared" si="35"/>
        <v>393104</v>
      </c>
      <c r="MB36">
        <f t="shared" si="35"/>
        <v>1551</v>
      </c>
      <c r="MC36">
        <f t="shared" si="35"/>
        <v>16394</v>
      </c>
      <c r="MD36">
        <f t="shared" si="35"/>
        <v>4828</v>
      </c>
      <c r="ME36">
        <f t="shared" si="35"/>
        <v>429856</v>
      </c>
      <c r="MF36">
        <f t="shared" si="35"/>
        <v>6866</v>
      </c>
      <c r="MG36">
        <f t="shared" si="35"/>
        <v>414095</v>
      </c>
      <c r="MH36">
        <f t="shared" si="35"/>
        <v>22627</v>
      </c>
      <c r="MI36">
        <f t="shared" si="35"/>
        <v>412447</v>
      </c>
      <c r="MJ36">
        <f t="shared" si="35"/>
        <v>1648</v>
      </c>
      <c r="MK36">
        <f t="shared" si="35"/>
        <v>17409</v>
      </c>
      <c r="ML36">
        <f t="shared" si="35"/>
        <v>5218</v>
      </c>
      <c r="MM36">
        <f t="shared" si="35"/>
        <v>447516</v>
      </c>
      <c r="MN36">
        <f t="shared" si="35"/>
        <v>7278</v>
      </c>
      <c r="MO36">
        <f t="shared" si="35"/>
        <v>430905</v>
      </c>
      <c r="MP36">
        <f t="shared" si="35"/>
        <v>23889</v>
      </c>
      <c r="MQ36">
        <f t="shared" si="35"/>
        <v>429167</v>
      </c>
      <c r="MR36">
        <f t="shared" si="35"/>
        <v>1738</v>
      </c>
      <c r="MS36">
        <f t="shared" si="35"/>
        <v>18349</v>
      </c>
      <c r="MT36">
        <f t="shared" si="35"/>
        <v>5540</v>
      </c>
      <c r="MU36">
        <f t="shared" si="35"/>
        <v>463149</v>
      </c>
      <c r="MV36">
        <f t="shared" si="35"/>
        <v>7614</v>
      </c>
      <c r="MW36">
        <f t="shared" si="35"/>
        <v>445767</v>
      </c>
      <c r="MX36">
        <f t="shared" si="35"/>
        <v>24996</v>
      </c>
      <c r="MY36">
        <f t="shared" si="35"/>
        <v>443964</v>
      </c>
      <c r="MZ36">
        <f t="shared" si="35"/>
        <v>1803</v>
      </c>
      <c r="NA36">
        <f t="shared" si="35"/>
        <v>19185</v>
      </c>
      <c r="NB36">
        <f t="shared" si="35"/>
        <v>5811</v>
      </c>
      <c r="NC36">
        <f t="shared" si="35"/>
        <v>477231</v>
      </c>
      <c r="ND36">
        <f t="shared" si="35"/>
        <v>7902</v>
      </c>
      <c r="NE36">
        <f t="shared" si="35"/>
        <v>459116</v>
      </c>
      <c r="NF36">
        <f t="shared" si="35"/>
        <v>26017</v>
      </c>
      <c r="NG36">
        <f t="shared" si="35"/>
        <v>457260</v>
      </c>
      <c r="NH36">
        <f t="shared" si="35"/>
        <v>1856</v>
      </c>
      <c r="NI36">
        <f t="shared" si="35"/>
        <v>19971</v>
      </c>
      <c r="NJ36">
        <f t="shared" si="35"/>
        <v>6046</v>
      </c>
      <c r="NK36">
        <f t="shared" si="35"/>
        <v>490038</v>
      </c>
      <c r="NL36">
        <f t="shared" si="35"/>
        <v>8153</v>
      </c>
      <c r="NM36">
        <f t="shared" si="35"/>
        <v>471202</v>
      </c>
      <c r="NN36">
        <f t="shared" si="35"/>
        <v>26989</v>
      </c>
      <c r="NO36">
        <f t="shared" si="35"/>
        <v>469308</v>
      </c>
      <c r="NP36">
        <f t="shared" si="35"/>
        <v>1894</v>
      </c>
      <c r="NQ36">
        <f t="shared" si="35"/>
        <v>20730</v>
      </c>
      <c r="NR36">
        <f t="shared" si="35"/>
        <v>6259</v>
      </c>
      <c r="NS36">
        <f t="shared" si="35"/>
        <v>501956</v>
      </c>
      <c r="NT36">
        <f t="shared" si="35"/>
        <v>8380</v>
      </c>
      <c r="NU36">
        <f t="shared" si="35"/>
        <v>482417</v>
      </c>
      <c r="NV36">
        <f t="shared" si="35"/>
        <v>27919</v>
      </c>
      <c r="NW36">
        <f t="shared" si="35"/>
        <v>480493</v>
      </c>
      <c r="NX36">
        <f t="shared" si="35"/>
        <v>1924</v>
      </c>
      <c r="NY36">
        <f t="shared" si="35"/>
        <v>21463</v>
      </c>
      <c r="NZ36">
        <f t="shared" ref="NZ36:QK36" si="36">SUM(NZ2:NZ5,NZ7:NZ14,NZ16:NZ24,NZ26:NZ28,NZ30:NZ31)</f>
        <v>6456</v>
      </c>
      <c r="OA36">
        <f t="shared" si="36"/>
        <v>513094</v>
      </c>
      <c r="OB36">
        <f t="shared" si="36"/>
        <v>8582</v>
      </c>
      <c r="OC36">
        <f t="shared" si="36"/>
        <v>492848</v>
      </c>
      <c r="OD36">
        <f t="shared" si="36"/>
        <v>28828</v>
      </c>
      <c r="OE36">
        <f t="shared" si="36"/>
        <v>490903</v>
      </c>
      <c r="OF36">
        <f t="shared" si="36"/>
        <v>1945</v>
      </c>
      <c r="OG36">
        <f t="shared" si="36"/>
        <v>22191</v>
      </c>
      <c r="OH36">
        <f t="shared" si="36"/>
        <v>6637</v>
      </c>
      <c r="OI36">
        <f t="shared" si="36"/>
        <v>305887</v>
      </c>
      <c r="OJ36">
        <f t="shared" si="36"/>
        <v>2673</v>
      </c>
      <c r="OK36">
        <f t="shared" si="36"/>
        <v>296505</v>
      </c>
      <c r="OL36">
        <f t="shared" si="36"/>
        <v>12055</v>
      </c>
      <c r="OM36">
        <f t="shared" si="36"/>
        <v>296505</v>
      </c>
      <c r="ON36">
        <f t="shared" si="36"/>
        <v>0</v>
      </c>
      <c r="OO36">
        <f t="shared" si="36"/>
        <v>9382</v>
      </c>
      <c r="OP36">
        <f t="shared" si="36"/>
        <v>2673</v>
      </c>
      <c r="OQ36">
        <f t="shared" si="36"/>
        <v>354898</v>
      </c>
      <c r="OR36">
        <f t="shared" si="36"/>
        <v>3480</v>
      </c>
      <c r="OS36">
        <f t="shared" si="36"/>
        <v>343899</v>
      </c>
      <c r="OT36">
        <f t="shared" si="36"/>
        <v>14479</v>
      </c>
      <c r="OU36">
        <f t="shared" si="36"/>
        <v>343899</v>
      </c>
      <c r="OV36">
        <f t="shared" si="36"/>
        <v>0</v>
      </c>
      <c r="OW36">
        <f t="shared" si="36"/>
        <v>10999</v>
      </c>
      <c r="OX36">
        <f t="shared" si="36"/>
        <v>3480</v>
      </c>
      <c r="OY36">
        <f t="shared" si="36"/>
        <v>386938</v>
      </c>
      <c r="OZ36">
        <f t="shared" si="36"/>
        <v>4009</v>
      </c>
      <c r="PA36">
        <f t="shared" si="36"/>
        <v>374833</v>
      </c>
      <c r="PB36">
        <f t="shared" si="36"/>
        <v>16114</v>
      </c>
      <c r="PC36">
        <f t="shared" si="36"/>
        <v>374833</v>
      </c>
      <c r="PD36">
        <f t="shared" si="36"/>
        <v>0</v>
      </c>
      <c r="PE36">
        <f t="shared" si="36"/>
        <v>12105</v>
      </c>
      <c r="PF36">
        <f t="shared" si="36"/>
        <v>4009</v>
      </c>
      <c r="PG36">
        <f t="shared" si="36"/>
        <v>411455</v>
      </c>
      <c r="PH36">
        <f t="shared" si="36"/>
        <v>4422</v>
      </c>
      <c r="PI36">
        <f t="shared" si="36"/>
        <v>398509</v>
      </c>
      <c r="PJ36">
        <f t="shared" si="36"/>
        <v>17368</v>
      </c>
      <c r="PK36">
        <f t="shared" si="36"/>
        <v>398509</v>
      </c>
      <c r="PL36">
        <f t="shared" si="36"/>
        <v>0</v>
      </c>
      <c r="PM36">
        <f t="shared" si="36"/>
        <v>12946</v>
      </c>
      <c r="PN36">
        <f t="shared" si="36"/>
        <v>4422</v>
      </c>
      <c r="PO36">
        <f t="shared" si="36"/>
        <v>431935</v>
      </c>
      <c r="PP36">
        <f t="shared" si="36"/>
        <v>4787</v>
      </c>
      <c r="PQ36">
        <f t="shared" si="36"/>
        <v>418236</v>
      </c>
      <c r="PR36">
        <f t="shared" si="36"/>
        <v>18486</v>
      </c>
      <c r="PS36">
        <f t="shared" si="36"/>
        <v>418236</v>
      </c>
      <c r="PT36">
        <f t="shared" si="36"/>
        <v>0</v>
      </c>
      <c r="PU36">
        <f t="shared" si="36"/>
        <v>13699</v>
      </c>
      <c r="PV36">
        <f t="shared" si="36"/>
        <v>4787</v>
      </c>
      <c r="PW36">
        <f t="shared" si="36"/>
        <v>449698</v>
      </c>
      <c r="PX36">
        <f t="shared" si="36"/>
        <v>5096</v>
      </c>
      <c r="PY36">
        <f t="shared" si="36"/>
        <v>435350</v>
      </c>
      <c r="PZ36">
        <f t="shared" si="36"/>
        <v>19444</v>
      </c>
      <c r="QA36">
        <f t="shared" si="36"/>
        <v>435350</v>
      </c>
      <c r="QB36">
        <f t="shared" si="36"/>
        <v>0</v>
      </c>
      <c r="QC36">
        <f t="shared" si="36"/>
        <v>14348</v>
      </c>
      <c r="QD36">
        <f t="shared" si="36"/>
        <v>5096</v>
      </c>
      <c r="QE36">
        <f t="shared" si="36"/>
        <v>465409</v>
      </c>
      <c r="QF36">
        <f t="shared" si="36"/>
        <v>5354</v>
      </c>
      <c r="QG36">
        <f t="shared" si="36"/>
        <v>450460</v>
      </c>
      <c r="QH36">
        <f t="shared" si="36"/>
        <v>20303</v>
      </c>
      <c r="QI36">
        <f t="shared" si="36"/>
        <v>450460</v>
      </c>
      <c r="QJ36">
        <f t="shared" si="36"/>
        <v>0</v>
      </c>
      <c r="QK36">
        <f t="shared" si="36"/>
        <v>14949</v>
      </c>
      <c r="QL36">
        <f t="shared" ref="QL36:SW36" si="37">SUM(QL2:QL5,QL7:QL14,QL16:QL24,QL26:QL28,QL30:QL31)</f>
        <v>5354</v>
      </c>
      <c r="QM36">
        <f t="shared" si="37"/>
        <v>479564</v>
      </c>
      <c r="QN36">
        <f t="shared" si="37"/>
        <v>5569</v>
      </c>
      <c r="QO36">
        <f t="shared" si="37"/>
        <v>464039</v>
      </c>
      <c r="QP36">
        <f t="shared" si="37"/>
        <v>21094</v>
      </c>
      <c r="QQ36">
        <f t="shared" si="37"/>
        <v>464039</v>
      </c>
      <c r="QR36">
        <f t="shared" si="37"/>
        <v>0</v>
      </c>
      <c r="QS36">
        <f t="shared" si="37"/>
        <v>15525</v>
      </c>
      <c r="QT36">
        <f t="shared" si="37"/>
        <v>5569</v>
      </c>
      <c r="QU36">
        <f t="shared" si="37"/>
        <v>492426</v>
      </c>
      <c r="QV36">
        <f t="shared" si="37"/>
        <v>5765</v>
      </c>
      <c r="QW36">
        <f t="shared" si="37"/>
        <v>476373</v>
      </c>
      <c r="QX36">
        <f t="shared" si="37"/>
        <v>21818</v>
      </c>
      <c r="QY36">
        <f t="shared" si="37"/>
        <v>476373</v>
      </c>
      <c r="QZ36">
        <f t="shared" si="37"/>
        <v>0</v>
      </c>
      <c r="RA36">
        <f t="shared" si="37"/>
        <v>16053</v>
      </c>
      <c r="RB36">
        <f t="shared" si="37"/>
        <v>5765</v>
      </c>
      <c r="RC36">
        <f t="shared" si="37"/>
        <v>504382</v>
      </c>
      <c r="RD36">
        <f t="shared" si="37"/>
        <v>5954</v>
      </c>
      <c r="RE36">
        <f t="shared" si="37"/>
        <v>487832</v>
      </c>
      <c r="RF36">
        <f t="shared" si="37"/>
        <v>22504</v>
      </c>
      <c r="RG36">
        <f t="shared" si="37"/>
        <v>487832</v>
      </c>
      <c r="RH36">
        <f t="shared" si="37"/>
        <v>0</v>
      </c>
      <c r="RI36">
        <f t="shared" si="37"/>
        <v>16550</v>
      </c>
      <c r="RJ36">
        <f t="shared" si="37"/>
        <v>5954</v>
      </c>
      <c r="RK36">
        <f t="shared" si="37"/>
        <v>515552</v>
      </c>
      <c r="RL36">
        <f t="shared" si="37"/>
        <v>6124</v>
      </c>
      <c r="RM36">
        <f t="shared" si="37"/>
        <v>498514</v>
      </c>
      <c r="RN36">
        <f t="shared" si="37"/>
        <v>23162</v>
      </c>
      <c r="RO36">
        <f t="shared" si="37"/>
        <v>498514</v>
      </c>
      <c r="RP36">
        <f t="shared" si="37"/>
        <v>0</v>
      </c>
      <c r="RQ36">
        <f t="shared" si="37"/>
        <v>17038</v>
      </c>
      <c r="RR36">
        <f t="shared" si="37"/>
        <v>6124</v>
      </c>
      <c r="RS36">
        <f t="shared" si="37"/>
        <v>723065</v>
      </c>
      <c r="RT36">
        <f t="shared" si="37"/>
        <v>628</v>
      </c>
      <c r="RU36">
        <f t="shared" si="37"/>
        <v>660790</v>
      </c>
      <c r="RV36">
        <f t="shared" si="37"/>
        <v>3844</v>
      </c>
      <c r="RW36">
        <f t="shared" si="37"/>
        <v>660790</v>
      </c>
      <c r="RX36">
        <f t="shared" si="37"/>
        <v>0</v>
      </c>
      <c r="RY36">
        <f t="shared" si="37"/>
        <v>2786</v>
      </c>
      <c r="RZ36">
        <f t="shared" si="37"/>
        <v>628</v>
      </c>
      <c r="SA36">
        <f t="shared" si="37"/>
        <v>664204</v>
      </c>
      <c r="SB36">
        <f t="shared" si="37"/>
        <v>304506</v>
      </c>
      <c r="SC36">
        <f t="shared" si="37"/>
        <v>2008</v>
      </c>
      <c r="SD36">
        <f t="shared" si="37"/>
        <v>291513</v>
      </c>
      <c r="SE36">
        <f t="shared" si="37"/>
        <v>11763</v>
      </c>
      <c r="SF36">
        <f t="shared" si="37"/>
        <v>291513</v>
      </c>
      <c r="SG36">
        <f t="shared" si="37"/>
        <v>0</v>
      </c>
      <c r="SH36">
        <f t="shared" si="37"/>
        <v>9755</v>
      </c>
      <c r="SI36">
        <f t="shared" si="37"/>
        <v>2008</v>
      </c>
      <c r="SJ36">
        <f t="shared" si="37"/>
        <v>303276</v>
      </c>
      <c r="SK36">
        <f t="shared" si="37"/>
        <v>353129</v>
      </c>
      <c r="SL36">
        <f t="shared" si="37"/>
        <v>2548</v>
      </c>
      <c r="SM36">
        <f t="shared" si="37"/>
        <v>337909</v>
      </c>
      <c r="SN36">
        <f t="shared" si="37"/>
        <v>14116</v>
      </c>
      <c r="SO36">
        <f t="shared" si="37"/>
        <v>337909</v>
      </c>
      <c r="SP36">
        <f t="shared" si="37"/>
        <v>0</v>
      </c>
      <c r="SQ36">
        <f t="shared" si="37"/>
        <v>11568</v>
      </c>
      <c r="SR36">
        <f t="shared" si="37"/>
        <v>2548</v>
      </c>
      <c r="SS36">
        <f t="shared" si="37"/>
        <v>352025</v>
      </c>
      <c r="ST36">
        <f t="shared" si="37"/>
        <v>384865</v>
      </c>
      <c r="SU36">
        <f t="shared" si="37"/>
        <v>2923</v>
      </c>
      <c r="SV36">
        <f t="shared" si="37"/>
        <v>368126</v>
      </c>
      <c r="SW36">
        <f t="shared" si="37"/>
        <v>15697</v>
      </c>
      <c r="SX36">
        <f t="shared" ref="SX36:VI36" si="38">SUM(SX2:SX5,SX7:SX14,SX16:SX24,SX26:SX28,SX30:SX31)</f>
        <v>368126</v>
      </c>
      <c r="SY36">
        <f t="shared" si="38"/>
        <v>0</v>
      </c>
      <c r="SZ36">
        <f t="shared" si="38"/>
        <v>12774</v>
      </c>
      <c r="TA36">
        <f t="shared" si="38"/>
        <v>2923</v>
      </c>
      <c r="TB36">
        <f t="shared" si="38"/>
        <v>383823</v>
      </c>
      <c r="TC36">
        <f t="shared" si="38"/>
        <v>409182</v>
      </c>
      <c r="TD36">
        <f t="shared" si="38"/>
        <v>3205</v>
      </c>
      <c r="TE36">
        <f t="shared" si="38"/>
        <v>391204</v>
      </c>
      <c r="TF36">
        <f t="shared" si="38"/>
        <v>16924</v>
      </c>
      <c r="TG36">
        <f t="shared" si="38"/>
        <v>391204</v>
      </c>
      <c r="TH36">
        <f t="shared" si="38"/>
        <v>0</v>
      </c>
      <c r="TI36">
        <f t="shared" si="38"/>
        <v>13719</v>
      </c>
      <c r="TJ36">
        <f t="shared" si="38"/>
        <v>3205</v>
      </c>
      <c r="TK36">
        <f t="shared" si="38"/>
        <v>408128</v>
      </c>
      <c r="TL36">
        <f t="shared" si="38"/>
        <v>429509</v>
      </c>
      <c r="TM36">
        <f t="shared" si="38"/>
        <v>3447</v>
      </c>
      <c r="TN36">
        <f t="shared" si="38"/>
        <v>410401</v>
      </c>
      <c r="TO36">
        <f t="shared" si="38"/>
        <v>17983</v>
      </c>
      <c r="TP36">
        <f t="shared" si="38"/>
        <v>410401</v>
      </c>
      <c r="TQ36">
        <f t="shared" si="38"/>
        <v>0</v>
      </c>
      <c r="TR36">
        <f t="shared" si="38"/>
        <v>14536</v>
      </c>
      <c r="TS36">
        <f t="shared" si="38"/>
        <v>3447</v>
      </c>
      <c r="TT36">
        <f t="shared" si="38"/>
        <v>428384</v>
      </c>
      <c r="TU36">
        <f t="shared" si="38"/>
        <v>447139</v>
      </c>
      <c r="TV36">
        <f t="shared" si="38"/>
        <v>3643</v>
      </c>
      <c r="TW36">
        <f t="shared" si="38"/>
        <v>426971</v>
      </c>
      <c r="TX36">
        <f t="shared" si="38"/>
        <v>18925</v>
      </c>
      <c r="TY36">
        <f t="shared" si="38"/>
        <v>426971</v>
      </c>
      <c r="TZ36">
        <f t="shared" si="38"/>
        <v>0</v>
      </c>
      <c r="UA36">
        <f t="shared" si="38"/>
        <v>15282</v>
      </c>
      <c r="UB36">
        <f t="shared" si="38"/>
        <v>3643</v>
      </c>
      <c r="UC36">
        <f t="shared" si="38"/>
        <v>445896</v>
      </c>
      <c r="UD36">
        <f t="shared" si="38"/>
        <v>462742</v>
      </c>
      <c r="UE36">
        <f t="shared" si="38"/>
        <v>3798</v>
      </c>
      <c r="UF36">
        <f t="shared" si="38"/>
        <v>441616</v>
      </c>
      <c r="UG36">
        <f t="shared" si="38"/>
        <v>19755</v>
      </c>
      <c r="UH36">
        <f t="shared" si="38"/>
        <v>441616</v>
      </c>
      <c r="UI36">
        <f t="shared" si="38"/>
        <v>0</v>
      </c>
      <c r="UJ36">
        <f t="shared" si="38"/>
        <v>15957</v>
      </c>
      <c r="UK36">
        <f t="shared" si="38"/>
        <v>3798</v>
      </c>
      <c r="UL36">
        <f t="shared" si="38"/>
        <v>461371</v>
      </c>
      <c r="UM36">
        <f t="shared" si="38"/>
        <v>476794</v>
      </c>
      <c r="UN36">
        <f t="shared" si="38"/>
        <v>3915</v>
      </c>
      <c r="UO36">
        <f t="shared" si="38"/>
        <v>454759</v>
      </c>
      <c r="UP36">
        <f t="shared" si="38"/>
        <v>20498</v>
      </c>
      <c r="UQ36">
        <f t="shared" si="38"/>
        <v>454759</v>
      </c>
      <c r="UR36">
        <f t="shared" si="38"/>
        <v>0</v>
      </c>
      <c r="US36">
        <f t="shared" si="38"/>
        <v>16583</v>
      </c>
      <c r="UT36">
        <f t="shared" si="38"/>
        <v>3915</v>
      </c>
      <c r="UU36">
        <f t="shared" si="38"/>
        <v>475257</v>
      </c>
      <c r="UV36">
        <f t="shared" si="38"/>
        <v>489571</v>
      </c>
      <c r="UW36">
        <f t="shared" si="38"/>
        <v>4012</v>
      </c>
      <c r="UX36">
        <f t="shared" si="38"/>
        <v>466662</v>
      </c>
      <c r="UY36">
        <f t="shared" si="38"/>
        <v>21169</v>
      </c>
      <c r="UZ36">
        <f t="shared" si="38"/>
        <v>466662</v>
      </c>
      <c r="VA36">
        <f t="shared" si="38"/>
        <v>0</v>
      </c>
      <c r="VB36">
        <f t="shared" si="38"/>
        <v>17157</v>
      </c>
      <c r="VC36">
        <f t="shared" si="38"/>
        <v>4012</v>
      </c>
      <c r="VD36">
        <f t="shared" si="38"/>
        <v>487831</v>
      </c>
      <c r="VE36">
        <f t="shared" si="38"/>
        <v>501459</v>
      </c>
      <c r="VF36">
        <f t="shared" si="38"/>
        <v>4104</v>
      </c>
      <c r="VG36">
        <f t="shared" si="38"/>
        <v>477718</v>
      </c>
      <c r="VH36">
        <f t="shared" si="38"/>
        <v>21809</v>
      </c>
      <c r="VI36">
        <f t="shared" si="38"/>
        <v>477718</v>
      </c>
      <c r="VJ36">
        <f t="shared" ref="VJ36:XU36" si="39">SUM(VJ2:VJ5,VJ7:VJ14,VJ16:VJ24,VJ26:VJ28,VJ30:VJ31)</f>
        <v>0</v>
      </c>
      <c r="VK36">
        <f t="shared" si="39"/>
        <v>17705</v>
      </c>
      <c r="VL36">
        <f t="shared" si="39"/>
        <v>4104</v>
      </c>
      <c r="VM36">
        <f t="shared" si="39"/>
        <v>499527</v>
      </c>
      <c r="VN36">
        <f t="shared" si="39"/>
        <v>512567</v>
      </c>
      <c r="VO36">
        <f t="shared" si="39"/>
        <v>4183</v>
      </c>
      <c r="VP36">
        <f t="shared" si="39"/>
        <v>488029</v>
      </c>
      <c r="VQ36">
        <f t="shared" si="39"/>
        <v>22431</v>
      </c>
      <c r="VR36">
        <f t="shared" si="39"/>
        <v>488029</v>
      </c>
      <c r="VS36">
        <f t="shared" si="39"/>
        <v>0</v>
      </c>
      <c r="VT36">
        <f t="shared" si="39"/>
        <v>18248</v>
      </c>
      <c r="VU36">
        <f t="shared" si="39"/>
        <v>4183</v>
      </c>
      <c r="VV36">
        <f t="shared" si="39"/>
        <v>510460</v>
      </c>
      <c r="VW36">
        <f t="shared" si="39"/>
        <v>304462</v>
      </c>
      <c r="VX36">
        <f t="shared" si="39"/>
        <v>1764</v>
      </c>
      <c r="VY36">
        <f t="shared" si="39"/>
        <v>291629</v>
      </c>
      <c r="VZ36">
        <f t="shared" si="39"/>
        <v>9247</v>
      </c>
      <c r="WA36">
        <f t="shared" si="39"/>
        <v>291629</v>
      </c>
      <c r="WB36">
        <f t="shared" si="39"/>
        <v>0</v>
      </c>
      <c r="WC36">
        <f t="shared" si="39"/>
        <v>7465</v>
      </c>
      <c r="WD36">
        <f t="shared" si="39"/>
        <v>1764</v>
      </c>
      <c r="WE36">
        <f t="shared" si="39"/>
        <v>300858</v>
      </c>
      <c r="WF36">
        <f t="shared" si="39"/>
        <v>353038</v>
      </c>
      <c r="WG36">
        <f t="shared" si="39"/>
        <v>2198</v>
      </c>
      <c r="WH36">
        <f t="shared" si="39"/>
        <v>337736</v>
      </c>
      <c r="WI36">
        <f t="shared" si="39"/>
        <v>10766</v>
      </c>
      <c r="WJ36">
        <f t="shared" si="39"/>
        <v>337736</v>
      </c>
      <c r="WK36">
        <f t="shared" si="39"/>
        <v>0</v>
      </c>
      <c r="WL36">
        <f t="shared" si="39"/>
        <v>8540</v>
      </c>
      <c r="WM36">
        <f t="shared" si="39"/>
        <v>2198</v>
      </c>
      <c r="WN36">
        <f t="shared" si="39"/>
        <v>348474</v>
      </c>
      <c r="WO36">
        <f t="shared" si="39"/>
        <v>384784</v>
      </c>
      <c r="WP36">
        <f t="shared" si="39"/>
        <v>2487</v>
      </c>
      <c r="WQ36">
        <f t="shared" si="39"/>
        <v>367738</v>
      </c>
      <c r="WR36">
        <f t="shared" si="39"/>
        <v>11725</v>
      </c>
      <c r="WS36">
        <f t="shared" si="39"/>
        <v>367738</v>
      </c>
      <c r="WT36">
        <f t="shared" si="39"/>
        <v>0</v>
      </c>
      <c r="WU36">
        <f t="shared" si="39"/>
        <v>9210</v>
      </c>
      <c r="WV36">
        <f t="shared" si="39"/>
        <v>2487</v>
      </c>
      <c r="WW36">
        <f t="shared" si="39"/>
        <v>379435</v>
      </c>
      <c r="WX36">
        <f t="shared" si="39"/>
        <v>409088</v>
      </c>
      <c r="WY36">
        <f t="shared" si="39"/>
        <v>2705</v>
      </c>
      <c r="WZ36">
        <f t="shared" si="39"/>
        <v>390632</v>
      </c>
      <c r="XA36">
        <f t="shared" si="39"/>
        <v>12434</v>
      </c>
      <c r="XB36">
        <f t="shared" si="39"/>
        <v>390632</v>
      </c>
      <c r="XC36">
        <f t="shared" si="39"/>
        <v>0</v>
      </c>
      <c r="XD36">
        <f t="shared" si="39"/>
        <v>9701</v>
      </c>
      <c r="XE36">
        <f t="shared" si="39"/>
        <v>2705</v>
      </c>
      <c r="XF36">
        <f t="shared" si="39"/>
        <v>403038</v>
      </c>
      <c r="XG36">
        <f t="shared" si="39"/>
        <v>429390</v>
      </c>
      <c r="XH36">
        <f t="shared" si="39"/>
        <v>2897</v>
      </c>
      <c r="XI36">
        <f t="shared" si="39"/>
        <v>409671</v>
      </c>
      <c r="XJ36">
        <f t="shared" si="39"/>
        <v>13048</v>
      </c>
      <c r="XK36">
        <f t="shared" si="39"/>
        <v>409671</v>
      </c>
      <c r="XL36">
        <f t="shared" si="39"/>
        <v>0</v>
      </c>
      <c r="XM36">
        <f t="shared" si="39"/>
        <v>10123</v>
      </c>
      <c r="XN36">
        <f t="shared" si="39"/>
        <v>2897</v>
      </c>
      <c r="XO36">
        <f t="shared" si="39"/>
        <v>422691</v>
      </c>
      <c r="XP36">
        <f t="shared" si="39"/>
        <v>446994</v>
      </c>
      <c r="XQ36">
        <f t="shared" si="39"/>
        <v>3054</v>
      </c>
      <c r="XR36">
        <f t="shared" si="39"/>
        <v>426143</v>
      </c>
      <c r="XS36">
        <f t="shared" si="39"/>
        <v>13588</v>
      </c>
      <c r="XT36">
        <f t="shared" si="39"/>
        <v>426143</v>
      </c>
      <c r="XU36">
        <f t="shared" si="39"/>
        <v>0</v>
      </c>
      <c r="XV36">
        <f t="shared" ref="XV36:AAG36" si="40">SUM(XV2:XV5,XV7:XV14,XV16:XV24,XV26:XV28,XV30:XV31)</f>
        <v>10506</v>
      </c>
      <c r="XW36">
        <f t="shared" si="40"/>
        <v>3054</v>
      </c>
      <c r="XX36">
        <f t="shared" si="40"/>
        <v>439703</v>
      </c>
      <c r="XY36">
        <f t="shared" si="40"/>
        <v>462578</v>
      </c>
      <c r="XZ36">
        <f t="shared" si="40"/>
        <v>3177</v>
      </c>
      <c r="YA36">
        <f t="shared" si="40"/>
        <v>440688</v>
      </c>
      <c r="YB36">
        <f t="shared" si="40"/>
        <v>14070</v>
      </c>
      <c r="YC36">
        <f t="shared" si="40"/>
        <v>440688</v>
      </c>
      <c r="YD36">
        <f t="shared" si="40"/>
        <v>0</v>
      </c>
      <c r="YE36">
        <f t="shared" si="40"/>
        <v>10865</v>
      </c>
      <c r="YF36">
        <f t="shared" si="40"/>
        <v>3177</v>
      </c>
      <c r="YG36">
        <f t="shared" si="40"/>
        <v>454730</v>
      </c>
      <c r="YH36">
        <f t="shared" si="40"/>
        <v>476628</v>
      </c>
      <c r="YI36">
        <f t="shared" si="40"/>
        <v>3272</v>
      </c>
      <c r="YJ36">
        <f t="shared" si="40"/>
        <v>453762</v>
      </c>
      <c r="YK36">
        <f t="shared" si="40"/>
        <v>14514</v>
      </c>
      <c r="YL36">
        <f t="shared" si="40"/>
        <v>453762</v>
      </c>
      <c r="YM36">
        <f t="shared" si="40"/>
        <v>0</v>
      </c>
      <c r="YN36">
        <f t="shared" si="40"/>
        <v>11214</v>
      </c>
      <c r="YO36">
        <f t="shared" si="40"/>
        <v>3272</v>
      </c>
      <c r="YP36">
        <f t="shared" si="40"/>
        <v>468248</v>
      </c>
      <c r="YQ36">
        <f t="shared" si="40"/>
        <v>489406</v>
      </c>
      <c r="YR36">
        <f t="shared" si="40"/>
        <v>3353</v>
      </c>
      <c r="YS36">
        <f t="shared" si="40"/>
        <v>465612</v>
      </c>
      <c r="YT36">
        <f t="shared" si="40"/>
        <v>14884</v>
      </c>
      <c r="YU36">
        <f t="shared" si="40"/>
        <v>465612</v>
      </c>
      <c r="YV36">
        <f t="shared" si="40"/>
        <v>0</v>
      </c>
      <c r="YW36">
        <f t="shared" si="40"/>
        <v>11503</v>
      </c>
      <c r="YX36">
        <f t="shared" si="40"/>
        <v>3353</v>
      </c>
      <c r="YY36">
        <f t="shared" si="40"/>
        <v>480468</v>
      </c>
      <c r="YZ36">
        <f t="shared" si="40"/>
        <v>501286</v>
      </c>
      <c r="ZA36">
        <f t="shared" si="40"/>
        <v>3429</v>
      </c>
      <c r="ZB36">
        <f t="shared" si="40"/>
        <v>476614</v>
      </c>
      <c r="ZC36">
        <f t="shared" si="40"/>
        <v>15226</v>
      </c>
      <c r="ZD36">
        <f t="shared" si="40"/>
        <v>476614</v>
      </c>
      <c r="ZE36">
        <f t="shared" si="40"/>
        <v>0</v>
      </c>
      <c r="ZF36">
        <f t="shared" si="40"/>
        <v>11769</v>
      </c>
      <c r="ZG36">
        <f t="shared" si="40"/>
        <v>3429</v>
      </c>
      <c r="ZH36">
        <f t="shared" si="40"/>
        <v>491812</v>
      </c>
      <c r="ZI36">
        <f t="shared" si="40"/>
        <v>512389</v>
      </c>
      <c r="ZJ36">
        <f t="shared" si="40"/>
        <v>3492</v>
      </c>
      <c r="ZK36">
        <f t="shared" si="40"/>
        <v>486874</v>
      </c>
      <c r="ZL36">
        <f t="shared" si="40"/>
        <v>15546</v>
      </c>
      <c r="ZM36">
        <f t="shared" si="40"/>
        <v>486874</v>
      </c>
      <c r="ZN36">
        <f t="shared" si="40"/>
        <v>0</v>
      </c>
      <c r="ZO36">
        <f t="shared" si="40"/>
        <v>12026</v>
      </c>
      <c r="ZP36">
        <f t="shared" si="40"/>
        <v>3492</v>
      </c>
      <c r="ZQ36">
        <f t="shared" si="40"/>
        <v>502392</v>
      </c>
      <c r="ZR36">
        <f t="shared" si="40"/>
        <v>2178.6509999999998</v>
      </c>
      <c r="ZS36">
        <f t="shared" si="40"/>
        <v>6.6539999999999999</v>
      </c>
      <c r="ZT36">
        <f t="shared" si="40"/>
        <v>2165.9730000000004</v>
      </c>
      <c r="ZU36">
        <f t="shared" si="40"/>
        <v>57.978000000000002</v>
      </c>
      <c r="ZV36">
        <f t="shared" si="40"/>
        <v>2122.1889999999999</v>
      </c>
      <c r="ZW36">
        <f t="shared" si="40"/>
        <v>1972.8290000000002</v>
      </c>
      <c r="ZX36">
        <f t="shared" si="40"/>
        <v>2165.9730000000004</v>
      </c>
      <c r="ZY36">
        <f t="shared" si="40"/>
        <v>0</v>
      </c>
      <c r="ZZ36">
        <f t="shared" si="40"/>
        <v>43.658000000000001</v>
      </c>
      <c r="AAA36">
        <f t="shared" si="40"/>
        <v>6.6539999999999999</v>
      </c>
      <c r="AAB36">
        <f t="shared" si="40"/>
        <v>2592.6389999999997</v>
      </c>
      <c r="AAC36">
        <f t="shared" si="40"/>
        <v>281.71800000000002</v>
      </c>
      <c r="AAD36">
        <f t="shared" si="40"/>
        <v>2577.6339999999996</v>
      </c>
      <c r="AAE36">
        <f t="shared" si="40"/>
        <v>1110.5060000000001</v>
      </c>
      <c r="AAF36">
        <f t="shared" si="40"/>
        <v>2592.2629999999999</v>
      </c>
      <c r="AAG36">
        <f t="shared" si="40"/>
        <v>2566.8440000000001</v>
      </c>
      <c r="AAH36">
        <f t="shared" ref="AAH36:ACS36" si="41">SUM(AAH2:AAH5,AAH7:AAH14,AAH16:AAH24,AAH26:AAH28,AAH30:AAH31)</f>
        <v>2577.6339999999996</v>
      </c>
      <c r="AAI36">
        <f t="shared" si="41"/>
        <v>0</v>
      </c>
      <c r="AAJ36">
        <f t="shared" si="41"/>
        <v>1007.7550000000001</v>
      </c>
      <c r="AAK36">
        <f t="shared" si="41"/>
        <v>281.71800000000002</v>
      </c>
      <c r="AAL36">
        <f t="shared" si="41"/>
        <v>2590.9560000000006</v>
      </c>
      <c r="AAM36">
        <f t="shared" si="41"/>
        <v>279.524</v>
      </c>
      <c r="AAN36">
        <f t="shared" si="41"/>
        <v>2575.4539999999997</v>
      </c>
      <c r="AAO36">
        <f t="shared" si="41"/>
        <v>1126.0340000000001</v>
      </c>
      <c r="AAP36">
        <f t="shared" si="41"/>
        <v>2590.4510000000009</v>
      </c>
      <c r="AAQ36">
        <f t="shared" si="41"/>
        <v>2565.0160000000001</v>
      </c>
      <c r="AAR36">
        <f t="shared" si="41"/>
        <v>2575.4539999999997</v>
      </c>
      <c r="AAS36">
        <f t="shared" si="41"/>
        <v>0</v>
      </c>
      <c r="AAT36">
        <f t="shared" si="41"/>
        <v>1025.5640000000001</v>
      </c>
      <c r="AAU36">
        <f t="shared" si="41"/>
        <v>279.524</v>
      </c>
      <c r="AAV36">
        <f t="shared" si="41"/>
        <v>2589.9610000000002</v>
      </c>
      <c r="AAW36">
        <f t="shared" si="41"/>
        <v>277.00699999999995</v>
      </c>
      <c r="AAX36">
        <f t="shared" si="41"/>
        <v>2573.7429999999995</v>
      </c>
      <c r="AAY36">
        <f t="shared" si="41"/>
        <v>1132.4970000000001</v>
      </c>
      <c r="AAZ36">
        <f t="shared" si="41"/>
        <v>2589.3810000000003</v>
      </c>
      <c r="ABA36">
        <f t="shared" si="41"/>
        <v>2563.4359999999997</v>
      </c>
      <c r="ABB36">
        <f t="shared" si="41"/>
        <v>2573.7429999999995</v>
      </c>
      <c r="ABC36">
        <f t="shared" si="41"/>
        <v>0</v>
      </c>
      <c r="ABD36">
        <f t="shared" si="41"/>
        <v>1033.6849999999999</v>
      </c>
      <c r="ABE36">
        <f t="shared" si="41"/>
        <v>277.00699999999995</v>
      </c>
      <c r="ABF36">
        <f t="shared" si="41"/>
        <v>2589.3729999999996</v>
      </c>
      <c r="ABG36">
        <f t="shared" si="41"/>
        <v>273.81100000000004</v>
      </c>
      <c r="ABH36">
        <f t="shared" si="41"/>
        <v>2572.5149999999994</v>
      </c>
      <c r="ABI36">
        <f t="shared" si="41"/>
        <v>1134.462</v>
      </c>
      <c r="ABJ36">
        <f t="shared" si="41"/>
        <v>2588.7099999999996</v>
      </c>
      <c r="ABK36">
        <f t="shared" si="41"/>
        <v>2562.16</v>
      </c>
      <c r="ABL36">
        <f t="shared" si="41"/>
        <v>2572.5149999999994</v>
      </c>
      <c r="ABM36">
        <f t="shared" si="41"/>
        <v>0</v>
      </c>
      <c r="ABN36">
        <f t="shared" si="41"/>
        <v>1037.3009999999999</v>
      </c>
      <c r="ABO36">
        <f t="shared" si="41"/>
        <v>273.81100000000004</v>
      </c>
      <c r="ABP36">
        <f t="shared" si="41"/>
        <v>2588.9520000000002</v>
      </c>
      <c r="ABQ36">
        <f t="shared" si="41"/>
        <v>271.91800000000001</v>
      </c>
      <c r="ABR36">
        <f t="shared" si="41"/>
        <v>2571.2380000000003</v>
      </c>
      <c r="ABS36">
        <f t="shared" si="41"/>
        <v>1136.1750000000002</v>
      </c>
      <c r="ABT36">
        <f t="shared" si="41"/>
        <v>2588.2350000000001</v>
      </c>
      <c r="ABU36">
        <f t="shared" si="41"/>
        <v>2560.8419999999996</v>
      </c>
      <c r="ABV36">
        <f t="shared" si="41"/>
        <v>2571.2380000000003</v>
      </c>
      <c r="ABW36">
        <f t="shared" si="41"/>
        <v>0</v>
      </c>
      <c r="ABX36">
        <f t="shared" si="41"/>
        <v>1039.4100000000001</v>
      </c>
      <c r="ABY36">
        <f t="shared" si="41"/>
        <v>271.91800000000001</v>
      </c>
      <c r="ABZ36">
        <f t="shared" si="41"/>
        <v>2588.6530000000002</v>
      </c>
      <c r="ACA36">
        <f t="shared" si="41"/>
        <v>270.36199999999997</v>
      </c>
      <c r="ACB36">
        <f t="shared" si="41"/>
        <v>2570.0990000000002</v>
      </c>
      <c r="ACC36">
        <f t="shared" si="41"/>
        <v>1137.0920000000001</v>
      </c>
      <c r="ACD36">
        <f t="shared" si="41"/>
        <v>2587.8820000000005</v>
      </c>
      <c r="ACE36">
        <f t="shared" si="41"/>
        <v>2559.5869999999995</v>
      </c>
      <c r="ACF36">
        <f t="shared" si="41"/>
        <v>2570.0990000000002</v>
      </c>
      <c r="ACG36">
        <f t="shared" si="41"/>
        <v>0</v>
      </c>
      <c r="ACH36">
        <f t="shared" si="41"/>
        <v>1040.519</v>
      </c>
      <c r="ACI36">
        <f t="shared" si="41"/>
        <v>270.36199999999997</v>
      </c>
      <c r="ACJ36">
        <f t="shared" si="41"/>
        <v>2588.3880000000004</v>
      </c>
      <c r="ACK36">
        <f t="shared" si="41"/>
        <v>268.976</v>
      </c>
      <c r="ACL36">
        <f t="shared" si="41"/>
        <v>2569.1740000000004</v>
      </c>
      <c r="ACM36">
        <f t="shared" si="41"/>
        <v>1137.1470000000002</v>
      </c>
      <c r="ACN36">
        <f t="shared" si="41"/>
        <v>2587.5589999999997</v>
      </c>
      <c r="ACO36">
        <f t="shared" si="41"/>
        <v>2558.4850000000001</v>
      </c>
      <c r="ACP36">
        <f t="shared" si="41"/>
        <v>2569.1740000000004</v>
      </c>
      <c r="ACQ36">
        <f t="shared" si="41"/>
        <v>0</v>
      </c>
      <c r="ACR36">
        <f t="shared" si="41"/>
        <v>1040.7839999999999</v>
      </c>
      <c r="ACS36">
        <f t="shared" si="41"/>
        <v>268.976</v>
      </c>
      <c r="ACT36">
        <f t="shared" ref="ACT36:AFE36" si="42">SUM(ACT2:ACT5,ACT7:ACT14,ACT16:ACT24,ACT26:ACT28,ACT30:ACT31)</f>
        <v>2588.1350000000002</v>
      </c>
      <c r="ACU36">
        <f t="shared" si="42"/>
        <v>267.726</v>
      </c>
      <c r="ACV36">
        <f t="shared" si="42"/>
        <v>2568.320999999999</v>
      </c>
      <c r="ACW36">
        <f t="shared" si="42"/>
        <v>1135.7660000000001</v>
      </c>
      <c r="ACX36">
        <f t="shared" si="42"/>
        <v>2587.248</v>
      </c>
      <c r="ACY36">
        <f t="shared" si="42"/>
        <v>2557.4500000000003</v>
      </c>
      <c r="ACZ36">
        <f t="shared" si="42"/>
        <v>2568.320999999999</v>
      </c>
      <c r="ADA36">
        <f t="shared" si="42"/>
        <v>0</v>
      </c>
      <c r="ADB36">
        <f t="shared" si="42"/>
        <v>1039.7520000000002</v>
      </c>
      <c r="ADC36">
        <f t="shared" si="42"/>
        <v>267.726</v>
      </c>
      <c r="ADD36">
        <f t="shared" si="42"/>
        <v>2587.8640000000005</v>
      </c>
      <c r="ADE36">
        <f t="shared" si="42"/>
        <v>266.601</v>
      </c>
      <c r="ADF36">
        <f t="shared" si="42"/>
        <v>2567.3880000000008</v>
      </c>
      <c r="ADG36">
        <f t="shared" si="42"/>
        <v>1135.1879999999999</v>
      </c>
      <c r="ADH36">
        <f t="shared" si="42"/>
        <v>2586.9200000000005</v>
      </c>
      <c r="ADI36">
        <f t="shared" si="42"/>
        <v>2556.4010000000003</v>
      </c>
      <c r="ADJ36">
        <f t="shared" si="42"/>
        <v>2567.3880000000008</v>
      </c>
      <c r="ADK36">
        <f t="shared" si="42"/>
        <v>0</v>
      </c>
      <c r="ADL36">
        <f t="shared" si="42"/>
        <v>1039.4880000000001</v>
      </c>
      <c r="ADM36">
        <f t="shared" si="42"/>
        <v>266.601</v>
      </c>
      <c r="ADN36">
        <f t="shared" si="42"/>
        <v>2587.6319999999996</v>
      </c>
      <c r="ADO36">
        <f t="shared" si="42"/>
        <v>265.596</v>
      </c>
      <c r="ADP36">
        <f t="shared" si="42"/>
        <v>2566.5009999999997</v>
      </c>
      <c r="ADQ36">
        <f t="shared" si="42"/>
        <v>1135.02</v>
      </c>
      <c r="ADR36">
        <f t="shared" si="42"/>
        <v>2586.6309999999999</v>
      </c>
      <c r="ADS36">
        <f t="shared" si="42"/>
        <v>2555.4599999999996</v>
      </c>
      <c r="ADT36">
        <f t="shared" si="42"/>
        <v>2566.5009999999997</v>
      </c>
      <c r="ADU36">
        <f t="shared" si="42"/>
        <v>0</v>
      </c>
      <c r="ADV36">
        <f t="shared" si="42"/>
        <v>1039.598</v>
      </c>
      <c r="ADW36">
        <f t="shared" si="42"/>
        <v>265.596</v>
      </c>
      <c r="ADX36">
        <f t="shared" si="42"/>
        <v>2587.3999999999996</v>
      </c>
      <c r="ADY36">
        <f t="shared" si="42"/>
        <v>264.69</v>
      </c>
      <c r="ADZ36">
        <f t="shared" si="42"/>
        <v>2565.625</v>
      </c>
      <c r="AEA36">
        <f t="shared" si="42"/>
        <v>1136.3890000000001</v>
      </c>
      <c r="AEB36">
        <f t="shared" si="42"/>
        <v>2586.3429999999998</v>
      </c>
      <c r="AEC36">
        <f t="shared" si="42"/>
        <v>2554.6210000000001</v>
      </c>
      <c r="AED36">
        <f t="shared" si="42"/>
        <v>2565.625</v>
      </c>
      <c r="AEE36">
        <f t="shared" si="42"/>
        <v>0</v>
      </c>
      <c r="AEF36">
        <f t="shared" si="42"/>
        <v>1041.3439999999998</v>
      </c>
      <c r="AEG36">
        <f t="shared" si="42"/>
        <v>264.69</v>
      </c>
      <c r="AEH36">
        <f t="shared" si="42"/>
        <v>2592.5009999999993</v>
      </c>
      <c r="AEI36">
        <f t="shared" si="42"/>
        <v>250.423</v>
      </c>
      <c r="AEJ36">
        <f t="shared" si="42"/>
        <v>2567.2539999999995</v>
      </c>
      <c r="AEK36">
        <f t="shared" si="42"/>
        <v>850.67599999999993</v>
      </c>
      <c r="AEL36">
        <f t="shared" si="42"/>
        <v>2590.5489999999995</v>
      </c>
      <c r="AEM36">
        <f t="shared" si="42"/>
        <v>2528.9</v>
      </c>
      <c r="AEN36">
        <f t="shared" si="42"/>
        <v>2567.2539999999995</v>
      </c>
      <c r="AEO36">
        <f t="shared" si="42"/>
        <v>0</v>
      </c>
      <c r="AEP36">
        <f t="shared" si="42"/>
        <v>699.37599999999998</v>
      </c>
      <c r="AEQ36">
        <f t="shared" si="42"/>
        <v>250.423</v>
      </c>
      <c r="AER36">
        <f t="shared" si="42"/>
        <v>2590.5459999999998</v>
      </c>
      <c r="AES36">
        <f t="shared" si="42"/>
        <v>245.61</v>
      </c>
      <c r="AET36">
        <f t="shared" si="42"/>
        <v>2562.8700000000008</v>
      </c>
      <c r="AEU36">
        <f t="shared" si="42"/>
        <v>850.36199999999997</v>
      </c>
      <c r="AEV36">
        <f t="shared" si="42"/>
        <v>2588.114</v>
      </c>
      <c r="AEW36">
        <f t="shared" si="42"/>
        <v>2522.2590000000005</v>
      </c>
      <c r="AEX36">
        <f t="shared" si="42"/>
        <v>2562.8700000000008</v>
      </c>
      <c r="AEY36">
        <f t="shared" si="42"/>
        <v>0</v>
      </c>
      <c r="AEZ36">
        <f t="shared" si="42"/>
        <v>699.26699999999994</v>
      </c>
      <c r="AFA36">
        <f t="shared" si="42"/>
        <v>245.61</v>
      </c>
      <c r="AFB36">
        <f t="shared" si="42"/>
        <v>2589.4129999999991</v>
      </c>
      <c r="AFC36">
        <f t="shared" si="42"/>
        <v>241.54700000000003</v>
      </c>
      <c r="AFD36">
        <f t="shared" si="42"/>
        <v>2559.7809999999995</v>
      </c>
      <c r="AFE36">
        <f t="shared" si="42"/>
        <v>847.4169999999998</v>
      </c>
      <c r="AFF36">
        <f t="shared" ref="AFF36:AHQ36" si="43">SUM(AFF2:AFF5,AFF7:AFF14,AFF16:AFF24,AFF26:AFF28,AFF30:AFF31)</f>
        <v>2586.6469999999995</v>
      </c>
      <c r="AFG36">
        <f t="shared" si="43"/>
        <v>2517.6249999999995</v>
      </c>
      <c r="AFH36">
        <f t="shared" si="43"/>
        <v>2559.7809999999995</v>
      </c>
      <c r="AFI36">
        <f t="shared" si="43"/>
        <v>0</v>
      </c>
      <c r="AFJ36">
        <f t="shared" si="43"/>
        <v>698.68799999999999</v>
      </c>
      <c r="AFK36">
        <f t="shared" si="43"/>
        <v>241.54700000000003</v>
      </c>
      <c r="AFL36">
        <f t="shared" si="43"/>
        <v>2588.7040000000002</v>
      </c>
      <c r="AFM36">
        <f t="shared" si="43"/>
        <v>237.78700000000001</v>
      </c>
      <c r="AFN36">
        <f t="shared" si="43"/>
        <v>2557.7589999999996</v>
      </c>
      <c r="AFO36">
        <f t="shared" si="43"/>
        <v>841.86800000000005</v>
      </c>
      <c r="AFP36">
        <f t="shared" si="43"/>
        <v>2585.6849999999999</v>
      </c>
      <c r="AFQ36">
        <f t="shared" si="43"/>
        <v>2514.203</v>
      </c>
      <c r="AFR36">
        <f t="shared" si="43"/>
        <v>2557.7589999999996</v>
      </c>
      <c r="AFS36">
        <f t="shared" si="43"/>
        <v>0</v>
      </c>
      <c r="AFT36">
        <f t="shared" si="43"/>
        <v>695.20999999999992</v>
      </c>
      <c r="AFU36">
        <f t="shared" si="43"/>
        <v>237.78700000000001</v>
      </c>
      <c r="AFV36">
        <f t="shared" si="43"/>
        <v>2588.1429999999996</v>
      </c>
      <c r="AFW36">
        <f t="shared" si="43"/>
        <v>235.57499999999999</v>
      </c>
      <c r="AFX36">
        <f t="shared" si="43"/>
        <v>2555.9839999999995</v>
      </c>
      <c r="AFY36">
        <f t="shared" si="43"/>
        <v>837.79200000000003</v>
      </c>
      <c r="AFZ36">
        <f t="shared" si="43"/>
        <v>2584.9509999999991</v>
      </c>
      <c r="AGA36">
        <f t="shared" si="43"/>
        <v>2511.3809999999999</v>
      </c>
      <c r="AGB36">
        <f t="shared" si="43"/>
        <v>2555.9839999999995</v>
      </c>
      <c r="AGC36">
        <f t="shared" si="43"/>
        <v>0</v>
      </c>
      <c r="AGD36">
        <f t="shared" si="43"/>
        <v>691.7829999999999</v>
      </c>
      <c r="AGE36">
        <f t="shared" si="43"/>
        <v>235.57499999999999</v>
      </c>
      <c r="AGF36">
        <f t="shared" si="43"/>
        <v>2587.6659999999993</v>
      </c>
      <c r="AGG36">
        <f t="shared" si="43"/>
        <v>233.76900000000001</v>
      </c>
      <c r="AGH36">
        <f t="shared" si="43"/>
        <v>2554.6880000000001</v>
      </c>
      <c r="AGI36">
        <f t="shared" si="43"/>
        <v>833.86899999999991</v>
      </c>
      <c r="AGJ36">
        <f t="shared" si="43"/>
        <v>2584.3399999999992</v>
      </c>
      <c r="AGK36">
        <f t="shared" si="43"/>
        <v>2509.0989999999997</v>
      </c>
      <c r="AGL36">
        <f t="shared" si="43"/>
        <v>2554.6880000000001</v>
      </c>
      <c r="AGM36">
        <f t="shared" si="43"/>
        <v>0</v>
      </c>
      <c r="AGN36">
        <f t="shared" si="43"/>
        <v>688.55399999999986</v>
      </c>
      <c r="AGO36">
        <f t="shared" si="43"/>
        <v>233.76900000000001</v>
      </c>
      <c r="AGP36">
        <f t="shared" si="43"/>
        <v>2587.2869999999994</v>
      </c>
      <c r="AGQ36">
        <f t="shared" si="43"/>
        <v>232.05500000000001</v>
      </c>
      <c r="AGR36">
        <f t="shared" si="43"/>
        <v>2553.6010000000001</v>
      </c>
      <c r="AGS36">
        <f t="shared" si="43"/>
        <v>830.32899999999995</v>
      </c>
      <c r="AGT36">
        <f t="shared" si="43"/>
        <v>2583.8409999999999</v>
      </c>
      <c r="AGU36">
        <f t="shared" si="43"/>
        <v>2507.1589999999997</v>
      </c>
      <c r="AGV36">
        <f t="shared" si="43"/>
        <v>2553.6010000000001</v>
      </c>
      <c r="AGW36">
        <f t="shared" si="43"/>
        <v>0</v>
      </c>
      <c r="AGX36">
        <f t="shared" si="43"/>
        <v>685.93500000000006</v>
      </c>
      <c r="AGY36">
        <f t="shared" si="43"/>
        <v>232.05500000000001</v>
      </c>
      <c r="AGZ36">
        <f t="shared" si="43"/>
        <v>2587.0280000000002</v>
      </c>
      <c r="AHA36">
        <f t="shared" si="43"/>
        <v>231.166</v>
      </c>
      <c r="AHB36">
        <f t="shared" si="43"/>
        <v>2552.6870000000004</v>
      </c>
      <c r="AHC36">
        <f t="shared" si="43"/>
        <v>827.62899999999979</v>
      </c>
      <c r="AHD36">
        <f t="shared" si="43"/>
        <v>2583.4960000000001</v>
      </c>
      <c r="AHE36">
        <f t="shared" si="43"/>
        <v>2505.5739999999996</v>
      </c>
      <c r="AHF36">
        <f t="shared" si="43"/>
        <v>2552.6870000000004</v>
      </c>
      <c r="AHG36">
        <f t="shared" si="43"/>
        <v>0</v>
      </c>
      <c r="AHH36">
        <f t="shared" si="43"/>
        <v>683.57399999999996</v>
      </c>
      <c r="AHI36">
        <f t="shared" si="43"/>
        <v>231.166</v>
      </c>
      <c r="AHJ36">
        <f t="shared" si="43"/>
        <v>2586.7900000000004</v>
      </c>
      <c r="AHK36">
        <f t="shared" si="43"/>
        <v>230.38900000000001</v>
      </c>
      <c r="AHL36">
        <f t="shared" si="43"/>
        <v>2551.7460000000005</v>
      </c>
      <c r="AHM36">
        <f t="shared" si="43"/>
        <v>824.08899999999983</v>
      </c>
      <c r="AHN36">
        <f t="shared" si="43"/>
        <v>2583.192</v>
      </c>
      <c r="AHO36">
        <f t="shared" si="43"/>
        <v>2503.9280000000008</v>
      </c>
      <c r="AHP36">
        <f t="shared" si="43"/>
        <v>2551.7460000000005</v>
      </c>
      <c r="AHQ36">
        <f t="shared" si="43"/>
        <v>0</v>
      </c>
      <c r="AHR36">
        <f t="shared" ref="AHR36:AIU36" si="44">SUM(AHR2:AHR5,AHR7:AHR14,AHR16:AHR24,AHR26:AHR28,AHR30:AHR31)</f>
        <v>680.44399999999996</v>
      </c>
      <c r="AHS36">
        <f t="shared" si="44"/>
        <v>230.38900000000001</v>
      </c>
      <c r="AHT36">
        <f t="shared" si="44"/>
        <v>2586.5600000000004</v>
      </c>
      <c r="AHU36">
        <f t="shared" si="44"/>
        <v>229.67099999999999</v>
      </c>
      <c r="AHV36">
        <f t="shared" si="44"/>
        <v>2550.866</v>
      </c>
      <c r="AHW36">
        <f t="shared" si="44"/>
        <v>819.61800000000005</v>
      </c>
      <c r="AHX36">
        <f t="shared" si="44"/>
        <v>2582.8900000000003</v>
      </c>
      <c r="AHY36">
        <f t="shared" si="44"/>
        <v>2502.4059999999995</v>
      </c>
      <c r="AHZ36">
        <f t="shared" si="44"/>
        <v>2550.866</v>
      </c>
      <c r="AIA36">
        <f t="shared" si="44"/>
        <v>0</v>
      </c>
      <c r="AIB36">
        <f t="shared" si="44"/>
        <v>676.43600000000004</v>
      </c>
      <c r="AIC36">
        <f t="shared" si="44"/>
        <v>229.67099999999999</v>
      </c>
      <c r="AID36">
        <f t="shared" si="44"/>
        <v>2586.3610000000003</v>
      </c>
      <c r="AIE36">
        <f t="shared" si="44"/>
        <v>228.94400000000002</v>
      </c>
      <c r="AIF36">
        <f t="shared" si="44"/>
        <v>2549.9850000000001</v>
      </c>
      <c r="AIG36">
        <f t="shared" si="44"/>
        <v>815.87299999999993</v>
      </c>
      <c r="AIH36">
        <f t="shared" si="44"/>
        <v>2582.616</v>
      </c>
      <c r="AII36">
        <f t="shared" si="44"/>
        <v>2500.9680000000003</v>
      </c>
      <c r="AIJ36">
        <f t="shared" si="44"/>
        <v>2549.9850000000001</v>
      </c>
      <c r="AIK36">
        <f t="shared" si="44"/>
        <v>0</v>
      </c>
      <c r="AIL36">
        <f t="shared" si="44"/>
        <v>673.14</v>
      </c>
      <c r="AIM36">
        <f t="shared" si="44"/>
        <v>228.94400000000002</v>
      </c>
      <c r="AIN36">
        <f t="shared" si="44"/>
        <v>732134</v>
      </c>
      <c r="AIO36">
        <f t="shared" si="44"/>
        <v>4901</v>
      </c>
      <c r="AIP36">
        <f t="shared" si="44"/>
        <v>671084</v>
      </c>
      <c r="AIQ36">
        <f t="shared" si="44"/>
        <v>65951</v>
      </c>
      <c r="AIR36">
        <f t="shared" si="44"/>
        <v>671084</v>
      </c>
      <c r="AIS36">
        <f t="shared" si="44"/>
        <v>0</v>
      </c>
      <c r="AIT36">
        <f t="shared" si="44"/>
        <v>61050</v>
      </c>
      <c r="AIU36">
        <f t="shared" si="44"/>
        <v>4901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80F6-FBC9-41F6-90F4-02D66DCE9FF9}">
  <dimension ref="A1:L11"/>
  <sheetViews>
    <sheetView workbookViewId="0">
      <selection activeCell="D3" sqref="D3:E11"/>
    </sheetView>
  </sheetViews>
  <sheetFormatPr defaultRowHeight="15" x14ac:dyDescent="0.25"/>
  <cols>
    <col min="1" max="1" width="33.140625" bestFit="1" customWidth="1"/>
    <col min="2" max="2" width="16.28515625" bestFit="1" customWidth="1"/>
    <col min="3" max="3" width="12.42578125" bestFit="1" customWidth="1"/>
    <col min="4" max="4" width="22.28515625" bestFit="1" customWidth="1"/>
    <col min="5" max="5" width="7.85546875" bestFit="1" customWidth="1"/>
    <col min="6" max="6" width="12.42578125" bestFit="1" customWidth="1"/>
  </cols>
  <sheetData>
    <row r="1" spans="1:12" x14ac:dyDescent="0.25">
      <c r="A1" s="10"/>
      <c r="B1" s="12" t="s">
        <v>1012</v>
      </c>
      <c r="C1" s="13"/>
      <c r="D1" s="12" t="s">
        <v>1013</v>
      </c>
      <c r="E1" s="13"/>
      <c r="F1" s="10"/>
    </row>
    <row r="2" spans="1:12" x14ac:dyDescent="0.25">
      <c r="A2" s="10"/>
      <c r="B2" s="10" t="s">
        <v>1010</v>
      </c>
      <c r="C2" s="10" t="s">
        <v>1011</v>
      </c>
      <c r="D2" s="10" t="s">
        <v>1010</v>
      </c>
      <c r="E2" s="10" t="s">
        <v>1011</v>
      </c>
      <c r="F2" s="10"/>
      <c r="I2" s="2"/>
      <c r="L2" s="2"/>
    </row>
    <row r="3" spans="1:12" x14ac:dyDescent="0.25">
      <c r="A3" s="10" t="s">
        <v>1001</v>
      </c>
      <c r="B3" s="10">
        <v>738704</v>
      </c>
      <c r="C3" s="11"/>
      <c r="D3" s="10">
        <v>738704</v>
      </c>
      <c r="E3" s="10"/>
      <c r="I3" s="2"/>
      <c r="L3" s="2"/>
    </row>
    <row r="4" spans="1:12" x14ac:dyDescent="0.25">
      <c r="A4" s="10" t="s">
        <v>1002</v>
      </c>
      <c r="B4" s="10">
        <v>732134</v>
      </c>
      <c r="C4" s="11">
        <v>99.110604518183195</v>
      </c>
      <c r="D4" s="10">
        <v>728776</v>
      </c>
      <c r="E4" s="11">
        <v>98.656024605254615</v>
      </c>
      <c r="I4" s="2"/>
      <c r="L4" s="2"/>
    </row>
    <row r="5" spans="1:12" x14ac:dyDescent="0.25">
      <c r="A5" s="10" t="s">
        <v>1003</v>
      </c>
      <c r="B5" s="10">
        <v>4901</v>
      </c>
      <c r="C5" s="11">
        <v>0.66345924754705532</v>
      </c>
      <c r="D5" s="10">
        <v>874</v>
      </c>
      <c r="E5" s="11">
        <v>0.11831531980333124</v>
      </c>
      <c r="I5" s="2"/>
      <c r="L5" s="2"/>
    </row>
    <row r="6" spans="1:12" x14ac:dyDescent="0.25">
      <c r="A6" s="10" t="s">
        <v>1004</v>
      </c>
      <c r="B6" s="10">
        <v>671084</v>
      </c>
      <c r="C6" s="11">
        <v>90.846130520479107</v>
      </c>
      <c r="D6" s="10">
        <v>721609</v>
      </c>
      <c r="E6" s="11">
        <v>97.685811908423403</v>
      </c>
      <c r="I6" s="2"/>
      <c r="L6" s="2"/>
    </row>
    <row r="7" spans="1:12" x14ac:dyDescent="0.25">
      <c r="A7" s="10" t="s">
        <v>1005</v>
      </c>
      <c r="B7" s="10">
        <v>65951</v>
      </c>
      <c r="C7" s="11">
        <v>8.9279332452511415</v>
      </c>
      <c r="D7" s="10">
        <v>8041</v>
      </c>
      <c r="E7" s="11">
        <v>1.0885280166345384</v>
      </c>
      <c r="I7" s="2"/>
      <c r="L7" s="2"/>
    </row>
    <row r="8" spans="1:12" x14ac:dyDescent="0.25">
      <c r="A8" s="10" t="s">
        <v>1006</v>
      </c>
      <c r="B8" s="10">
        <v>671084</v>
      </c>
      <c r="C8" s="11">
        <v>90.846130520479107</v>
      </c>
      <c r="D8" s="10">
        <v>721609</v>
      </c>
      <c r="E8" s="11">
        <v>97.685811908423403</v>
      </c>
      <c r="I8" s="2"/>
      <c r="L8" s="2"/>
    </row>
    <row r="9" spans="1:12" x14ac:dyDescent="0.25">
      <c r="A9" s="10" t="s">
        <v>1007</v>
      </c>
      <c r="B9" s="10">
        <v>0</v>
      </c>
      <c r="C9" s="11">
        <v>0</v>
      </c>
      <c r="D9" s="10">
        <v>0</v>
      </c>
      <c r="E9" s="11">
        <v>0</v>
      </c>
      <c r="I9" s="2"/>
      <c r="L9" s="2"/>
    </row>
    <row r="10" spans="1:12" x14ac:dyDescent="0.25">
      <c r="A10" s="10" t="s">
        <v>1008</v>
      </c>
      <c r="B10" s="10">
        <v>61050</v>
      </c>
      <c r="C10" s="11">
        <v>8.2644739977040871</v>
      </c>
      <c r="D10" s="10">
        <v>7167</v>
      </c>
      <c r="E10" s="11">
        <v>0.97021269683120714</v>
      </c>
    </row>
    <row r="11" spans="1:12" x14ac:dyDescent="0.25">
      <c r="A11" s="10" t="s">
        <v>1009</v>
      </c>
      <c r="B11" s="10">
        <v>4901</v>
      </c>
      <c r="C11" s="11">
        <v>0.66345924754705532</v>
      </c>
      <c r="D11" s="10">
        <v>874</v>
      </c>
      <c r="E11" s="11">
        <v>0.11831531980333124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614C-20BB-45C3-BE8D-0F0FECC87974}">
  <dimension ref="A1:E11"/>
  <sheetViews>
    <sheetView workbookViewId="0">
      <selection activeCell="D3" sqref="D3:E11"/>
    </sheetView>
  </sheetViews>
  <sheetFormatPr defaultColWidth="10.7109375" defaultRowHeight="15" x14ac:dyDescent="0.25"/>
  <cols>
    <col min="1" max="1" width="42.7109375" customWidth="1"/>
  </cols>
  <sheetData>
    <row r="1" spans="1:5" x14ac:dyDescent="0.25">
      <c r="A1" s="6"/>
      <c r="B1" s="14" t="s">
        <v>1012</v>
      </c>
      <c r="C1" s="14"/>
      <c r="D1" s="15" t="s">
        <v>1013</v>
      </c>
      <c r="E1" s="16"/>
    </row>
    <row r="2" spans="1:5" ht="15.75" x14ac:dyDescent="0.25">
      <c r="A2" s="6"/>
      <c r="B2" s="7" t="s">
        <v>1010</v>
      </c>
      <c r="C2" s="7" t="s">
        <v>1011</v>
      </c>
      <c r="D2" s="7" t="s">
        <v>1010</v>
      </c>
      <c r="E2" s="7" t="s">
        <v>1011</v>
      </c>
    </row>
    <row r="3" spans="1:5" ht="15.75" x14ac:dyDescent="0.25">
      <c r="A3" s="8" t="s">
        <v>1001</v>
      </c>
      <c r="B3" s="6">
        <v>360275</v>
      </c>
      <c r="C3" s="6"/>
      <c r="D3" s="6">
        <v>360275</v>
      </c>
      <c r="E3" s="6"/>
    </row>
    <row r="4" spans="1:5" ht="15.75" x14ac:dyDescent="0.25">
      <c r="A4" s="8" t="s">
        <v>1002</v>
      </c>
      <c r="B4" s="6">
        <v>347682</v>
      </c>
      <c r="C4" s="9">
        <f>(B4/B$3)*100</f>
        <v>96.504614530566926</v>
      </c>
      <c r="D4" s="6">
        <v>347564</v>
      </c>
      <c r="E4" s="9">
        <f>(D4/D$3)*100</f>
        <v>96.471861772257313</v>
      </c>
    </row>
    <row r="5" spans="1:5" ht="15.75" x14ac:dyDescent="0.25">
      <c r="A5" s="8" t="s">
        <v>1003</v>
      </c>
      <c r="B5" s="6">
        <v>11476</v>
      </c>
      <c r="C5" s="9">
        <f t="shared" ref="C5:C11" si="0">(B5/B$3)*100</f>
        <v>3.1853445284851851</v>
      </c>
      <c r="D5" s="6">
        <v>12711</v>
      </c>
      <c r="E5" s="9">
        <f t="shared" ref="E5:E11" si="1">(D5/D$3)*100</f>
        <v>3.5281382277426965</v>
      </c>
    </row>
    <row r="6" spans="1:5" ht="15.75" x14ac:dyDescent="0.25">
      <c r="A6" s="8" t="s">
        <v>1004</v>
      </c>
      <c r="B6" s="6">
        <v>329241</v>
      </c>
      <c r="C6" s="9">
        <f t="shared" si="0"/>
        <v>91.386024564568729</v>
      </c>
      <c r="D6" s="6">
        <v>334732</v>
      </c>
      <c r="E6" s="9">
        <f t="shared" si="1"/>
        <v>92.910138088959826</v>
      </c>
    </row>
    <row r="7" spans="1:5" ht="15.75" x14ac:dyDescent="0.25">
      <c r="A7" s="8" t="s">
        <v>1005</v>
      </c>
      <c r="B7" s="6">
        <v>29917</v>
      </c>
      <c r="C7" s="9">
        <f t="shared" si="0"/>
        <v>8.3039344944833804</v>
      </c>
      <c r="D7" s="6">
        <v>25543</v>
      </c>
      <c r="E7" s="9">
        <f t="shared" si="1"/>
        <v>7.0898619110401784</v>
      </c>
    </row>
    <row r="8" spans="1:5" ht="15.75" x14ac:dyDescent="0.25">
      <c r="A8" s="8" t="s">
        <v>1006</v>
      </c>
      <c r="B8" s="6">
        <v>329241</v>
      </c>
      <c r="C8" s="9">
        <f t="shared" si="0"/>
        <v>91.386024564568729</v>
      </c>
      <c r="D8" s="6">
        <v>333703</v>
      </c>
      <c r="E8" s="9">
        <f t="shared" si="1"/>
        <v>92.624522933869954</v>
      </c>
    </row>
    <row r="9" spans="1:5" ht="15.75" x14ac:dyDescent="0.25">
      <c r="A9" s="8" t="s">
        <v>1007</v>
      </c>
      <c r="B9" s="6">
        <v>0</v>
      </c>
      <c r="C9" s="9">
        <f t="shared" si="0"/>
        <v>0</v>
      </c>
      <c r="D9" s="6">
        <v>1029</v>
      </c>
      <c r="E9" s="9">
        <f t="shared" si="1"/>
        <v>0.28561515508986191</v>
      </c>
    </row>
    <row r="10" spans="1:5" ht="15.75" x14ac:dyDescent="0.25">
      <c r="A10" s="8" t="s">
        <v>1008</v>
      </c>
      <c r="B10" s="6">
        <v>18441</v>
      </c>
      <c r="C10" s="9">
        <f t="shared" si="0"/>
        <v>5.1185899659981962</v>
      </c>
      <c r="D10" s="6">
        <v>13861</v>
      </c>
      <c r="E10" s="9">
        <f t="shared" si="1"/>
        <v>3.8473388383873433</v>
      </c>
    </row>
    <row r="11" spans="1:5" ht="15.75" x14ac:dyDescent="0.25">
      <c r="A11" s="8" t="s">
        <v>1009</v>
      </c>
      <c r="B11" s="6">
        <v>11476</v>
      </c>
      <c r="C11" s="9">
        <f t="shared" si="0"/>
        <v>3.1853445284851851</v>
      </c>
      <c r="D11" s="6">
        <v>11682</v>
      </c>
      <c r="E11" s="9">
        <f t="shared" si="1"/>
        <v>3.2425230726528342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3E2C9-E6CE-4EF9-A664-E267CD93E9DD}">
  <dimension ref="A1:E11"/>
  <sheetViews>
    <sheetView workbookViewId="0">
      <selection activeCell="A4" sqref="A4:A11"/>
    </sheetView>
  </sheetViews>
  <sheetFormatPr defaultColWidth="42.7109375" defaultRowHeight="15" x14ac:dyDescent="0.25"/>
  <cols>
    <col min="1" max="1" width="35.85546875" bestFit="1" customWidth="1"/>
    <col min="2" max="2" width="7.140625" bestFit="1" customWidth="1"/>
    <col min="3" max="3" width="9.42578125" bestFit="1" customWidth="1"/>
    <col min="4" max="4" width="13.28515625" customWidth="1"/>
    <col min="5" max="5" width="15.28515625" customWidth="1"/>
  </cols>
  <sheetData>
    <row r="1" spans="1:5" x14ac:dyDescent="0.25">
      <c r="A1" s="6"/>
      <c r="B1" s="14" t="s">
        <v>1012</v>
      </c>
      <c r="C1" s="14"/>
      <c r="D1" s="15" t="s">
        <v>1013</v>
      </c>
      <c r="E1" s="16"/>
    </row>
    <row r="2" spans="1:5" ht="15.75" x14ac:dyDescent="0.25">
      <c r="A2" s="6"/>
      <c r="B2" s="7" t="s">
        <v>1010</v>
      </c>
      <c r="C2" s="7" t="s">
        <v>1011</v>
      </c>
      <c r="D2" s="7" t="s">
        <v>1010</v>
      </c>
      <c r="E2" s="7" t="s">
        <v>1011</v>
      </c>
    </row>
    <row r="3" spans="1:5" ht="15.75" x14ac:dyDescent="0.25">
      <c r="A3" s="8" t="s">
        <v>1001</v>
      </c>
      <c r="B3" s="6">
        <v>360275</v>
      </c>
      <c r="C3" s="6"/>
      <c r="D3" s="6">
        <v>360275</v>
      </c>
      <c r="E3" s="6"/>
    </row>
    <row r="4" spans="1:5" ht="15.75" x14ac:dyDescent="0.25">
      <c r="A4" s="8" t="s">
        <v>1002</v>
      </c>
      <c r="B4" s="6">
        <v>347682</v>
      </c>
      <c r="C4" s="9">
        <v>96.504614530566926</v>
      </c>
      <c r="D4" s="6">
        <v>349252</v>
      </c>
      <c r="E4" s="9">
        <v>96.940392755533964</v>
      </c>
    </row>
    <row r="5" spans="1:5" ht="15.75" x14ac:dyDescent="0.25">
      <c r="A5" s="8" t="s">
        <v>1003</v>
      </c>
      <c r="B5" s="6">
        <v>11476</v>
      </c>
      <c r="C5" s="9">
        <v>3.1853445284851851</v>
      </c>
      <c r="D5" s="6">
        <v>11023</v>
      </c>
      <c r="E5" s="9">
        <v>3.0596072444660329</v>
      </c>
    </row>
    <row r="6" spans="1:5" ht="15.75" x14ac:dyDescent="0.25">
      <c r="A6" s="8" t="s">
        <v>1004</v>
      </c>
      <c r="B6" s="6">
        <v>329241</v>
      </c>
      <c r="C6" s="9">
        <v>91.386024564568729</v>
      </c>
      <c r="D6" s="6">
        <v>337936</v>
      </c>
      <c r="E6" s="9">
        <v>93.799458746790648</v>
      </c>
    </row>
    <row r="7" spans="1:5" ht="15.75" x14ac:dyDescent="0.25">
      <c r="A7" s="8" t="s">
        <v>1005</v>
      </c>
      <c r="B7" s="6">
        <v>29917</v>
      </c>
      <c r="C7" s="9">
        <v>8.3039344944833804</v>
      </c>
      <c r="D7" s="6">
        <v>22339</v>
      </c>
      <c r="E7" s="9">
        <v>6.2005412532093542</v>
      </c>
    </row>
    <row r="8" spans="1:5" ht="15.75" x14ac:dyDescent="0.25">
      <c r="A8" s="8" t="s">
        <v>1006</v>
      </c>
      <c r="B8" s="6">
        <v>329241</v>
      </c>
      <c r="C8" s="9">
        <v>91.386024564568729</v>
      </c>
      <c r="D8" s="6">
        <v>337936</v>
      </c>
      <c r="E8" s="9">
        <v>93.799458746790648</v>
      </c>
    </row>
    <row r="9" spans="1:5" ht="15.75" x14ac:dyDescent="0.25">
      <c r="A9" s="8" t="s">
        <v>1007</v>
      </c>
      <c r="B9" s="6">
        <v>0</v>
      </c>
      <c r="C9" s="9">
        <v>0</v>
      </c>
      <c r="D9" s="6">
        <v>0</v>
      </c>
      <c r="E9" s="9">
        <v>0</v>
      </c>
    </row>
    <row r="10" spans="1:5" ht="15.75" x14ac:dyDescent="0.25">
      <c r="A10" s="8" t="s">
        <v>1008</v>
      </c>
      <c r="B10" s="6">
        <v>18441</v>
      </c>
      <c r="C10" s="9">
        <f>(B10/B$3)*100</f>
        <v>5.1185899659981962</v>
      </c>
      <c r="D10" s="6">
        <v>13861</v>
      </c>
      <c r="E10" s="9">
        <f>(D10/D$3)*100</f>
        <v>3.8473388383873433</v>
      </c>
    </row>
    <row r="11" spans="1:5" ht="15.75" x14ac:dyDescent="0.25">
      <c r="A11" s="8" t="s">
        <v>1009</v>
      </c>
      <c r="B11" s="6">
        <v>11476</v>
      </c>
      <c r="C11" s="9">
        <f>(B11/B$3)*100</f>
        <v>3.1853445284851851</v>
      </c>
      <c r="D11" s="6">
        <v>11682</v>
      </c>
      <c r="E11" s="9">
        <f>(D11/D$3)*100</f>
        <v>3.2425230726528342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DEC4-9110-4FFA-BDA2-455BBA6C7D25}">
  <dimension ref="A1:AP42"/>
  <sheetViews>
    <sheetView zoomScale="55" zoomScaleNormal="55" workbookViewId="0">
      <selection sqref="A1:XFD1048576"/>
    </sheetView>
  </sheetViews>
  <sheetFormatPr defaultColWidth="12.85546875" defaultRowHeight="15" x14ac:dyDescent="0.25"/>
  <cols>
    <col min="1" max="1" width="18.5703125" bestFit="1" customWidth="1"/>
    <col min="2" max="2" width="18.28515625" bestFit="1" customWidth="1"/>
    <col min="3" max="3" width="19.140625" bestFit="1" customWidth="1"/>
    <col min="4" max="4" width="16.7109375" bestFit="1" customWidth="1"/>
    <col min="5" max="5" width="16.5703125" bestFit="1" customWidth="1"/>
    <col min="6" max="6" width="16.28515625" bestFit="1" customWidth="1"/>
    <col min="7" max="7" width="9" bestFit="1" customWidth="1"/>
    <col min="8" max="8" width="15" bestFit="1" customWidth="1"/>
    <col min="9" max="9" width="14.7109375" bestFit="1" customWidth="1"/>
    <col min="10" max="10" width="18.28515625" bestFit="1" customWidth="1"/>
    <col min="11" max="11" width="9" bestFit="1" customWidth="1"/>
    <col min="12" max="12" width="16.7109375" bestFit="1" customWidth="1"/>
    <col min="13" max="13" width="16.5703125" bestFit="1" customWidth="1"/>
    <col min="14" max="14" width="25.140625" bestFit="1" customWidth="1"/>
    <col min="15" max="15" width="8.7109375" bestFit="1" customWidth="1"/>
    <col min="16" max="16" width="25.5703125" bestFit="1" customWidth="1"/>
    <col min="17" max="17" width="8.7109375" bestFit="1" customWidth="1"/>
    <col min="18" max="18" width="24.5703125" bestFit="1" customWidth="1"/>
    <col min="19" max="19" width="8.7109375" bestFit="1" customWidth="1"/>
    <col min="20" max="20" width="17.28515625" bestFit="1" customWidth="1"/>
    <col min="21" max="21" width="18" bestFit="1" customWidth="1"/>
    <col min="22" max="22" width="18.5703125" bestFit="1" customWidth="1"/>
    <col min="23" max="23" width="31.28515625" bestFit="1" customWidth="1"/>
    <col min="24" max="24" width="32.28515625" bestFit="1" customWidth="1"/>
    <col min="25" max="25" width="29.42578125" bestFit="1" customWidth="1"/>
    <col min="26" max="26" width="31.5703125" bestFit="1" customWidth="1"/>
    <col min="27" max="27" width="43.5703125" bestFit="1" customWidth="1"/>
    <col min="28" max="28" width="40.140625" bestFit="1" customWidth="1"/>
    <col min="29" max="29" width="40.7109375" bestFit="1" customWidth="1"/>
    <col min="30" max="30" width="40.85546875" bestFit="1" customWidth="1"/>
    <col min="31" max="31" width="42.7109375" bestFit="1" customWidth="1"/>
    <col min="32" max="32" width="42.28515625" bestFit="1" customWidth="1"/>
    <col min="33" max="33" width="29.42578125" bestFit="1" customWidth="1"/>
    <col min="34" max="34" width="29.7109375" bestFit="1" customWidth="1"/>
    <col min="35" max="35" width="26.5703125" bestFit="1" customWidth="1"/>
    <col min="36" max="36" width="29" bestFit="1" customWidth="1"/>
    <col min="37" max="37" width="40.85546875" bestFit="1" customWidth="1"/>
    <col min="38" max="38" width="37.28515625" bestFit="1" customWidth="1"/>
    <col min="39" max="39" width="37.85546875" bestFit="1" customWidth="1"/>
    <col min="40" max="40" width="38" bestFit="1" customWidth="1"/>
    <col min="41" max="41" width="40.140625" bestFit="1" customWidth="1"/>
    <col min="42" max="42" width="40.42578125" bestFit="1" customWidth="1"/>
  </cols>
  <sheetData>
    <row r="1" spans="1:42" s="4" customFormat="1" x14ac:dyDescent="0.25">
      <c r="A1" s="4" t="s">
        <v>992</v>
      </c>
      <c r="B1" s="4" t="s">
        <v>957</v>
      </c>
      <c r="C1" s="4" t="s">
        <v>985</v>
      </c>
      <c r="D1" s="4" t="s">
        <v>986</v>
      </c>
      <c r="E1" s="4" t="s">
        <v>987</v>
      </c>
      <c r="F1" s="4" t="s">
        <v>958</v>
      </c>
      <c r="G1" s="4" t="s">
        <v>979</v>
      </c>
      <c r="H1" s="4" t="s">
        <v>988</v>
      </c>
      <c r="I1" s="4" t="s">
        <v>989</v>
      </c>
      <c r="J1" s="4" t="s">
        <v>980</v>
      </c>
      <c r="K1" s="4" t="s">
        <v>979</v>
      </c>
      <c r="L1" s="4" t="s">
        <v>990</v>
      </c>
      <c r="M1" s="4" t="s">
        <v>991</v>
      </c>
      <c r="N1" s="4" t="s">
        <v>981</v>
      </c>
      <c r="O1" s="4" t="s">
        <v>982</v>
      </c>
      <c r="P1" s="4" t="s">
        <v>983</v>
      </c>
      <c r="Q1" s="4" t="s">
        <v>982</v>
      </c>
      <c r="R1" s="4" t="s">
        <v>984</v>
      </c>
      <c r="S1" s="4" t="s">
        <v>982</v>
      </c>
      <c r="T1" s="4" t="s">
        <v>1019</v>
      </c>
      <c r="U1" s="4" t="s">
        <v>1020</v>
      </c>
      <c r="V1" s="4" t="s">
        <v>1021</v>
      </c>
      <c r="W1" s="4" t="s">
        <v>959</v>
      </c>
      <c r="X1" s="4" t="s">
        <v>960</v>
      </c>
      <c r="Y1" s="4" t="s">
        <v>961</v>
      </c>
      <c r="Z1" s="4" t="s">
        <v>962</v>
      </c>
      <c r="AA1" s="4" t="s">
        <v>963</v>
      </c>
      <c r="AB1" s="4" t="s">
        <v>964</v>
      </c>
      <c r="AC1" s="4" t="s">
        <v>965</v>
      </c>
      <c r="AD1" s="4" t="s">
        <v>966</v>
      </c>
      <c r="AE1" s="4" t="s">
        <v>967</v>
      </c>
      <c r="AF1" s="4" t="s">
        <v>968</v>
      </c>
      <c r="AG1" s="4" t="s">
        <v>969</v>
      </c>
      <c r="AH1" s="4" t="s">
        <v>970</v>
      </c>
      <c r="AI1" s="4" t="s">
        <v>971</v>
      </c>
      <c r="AJ1" s="4" t="s">
        <v>972</v>
      </c>
      <c r="AK1" s="4" t="s">
        <v>973</v>
      </c>
      <c r="AL1" s="4" t="s">
        <v>974</v>
      </c>
      <c r="AM1" s="4" t="s">
        <v>975</v>
      </c>
      <c r="AN1" s="4" t="s">
        <v>976</v>
      </c>
      <c r="AO1" s="4" t="s">
        <v>977</v>
      </c>
      <c r="AP1" s="4" t="s">
        <v>978</v>
      </c>
    </row>
    <row r="2" spans="1:42" x14ac:dyDescent="0.25">
      <c r="A2">
        <v>1</v>
      </c>
      <c r="B2">
        <v>80.501999999999995</v>
      </c>
      <c r="C2" s="3">
        <v>4.1222367932119512</v>
      </c>
      <c r="D2" s="3">
        <f t="shared" ref="D2:D31" si="0">B2+C2</f>
        <v>84.624236793211949</v>
      </c>
      <c r="E2" s="3">
        <f t="shared" ref="E2:E31" si="1">B2-C2</f>
        <v>76.379763206788041</v>
      </c>
      <c r="F2">
        <v>80.471999999999994</v>
      </c>
      <c r="G2" s="3">
        <v>4.9584381537070668</v>
      </c>
      <c r="H2" s="3">
        <f t="shared" ref="H2:H31" si="2">F2+G2</f>
        <v>85.430438153707058</v>
      </c>
      <c r="I2" s="3">
        <f t="shared" ref="I2:I31" si="3">F2-G2</f>
        <v>75.51356184629293</v>
      </c>
      <c r="J2">
        <v>68.126000000000005</v>
      </c>
      <c r="K2" s="3">
        <v>9.2514236134074341</v>
      </c>
      <c r="L2" s="3">
        <f t="shared" ref="L2:L31" si="4">J2+K2</f>
        <v>77.377423613407444</v>
      </c>
      <c r="M2" s="3">
        <f t="shared" ref="M2:M31" si="5">J2-K2</f>
        <v>58.874576386592572</v>
      </c>
      <c r="N2">
        <v>17.832999999999998</v>
      </c>
      <c r="O2" s="3">
        <f t="shared" ref="O2:O31" si="6">STDEV(N$2:N$31)</f>
        <v>5.8553749588899455</v>
      </c>
      <c r="P2">
        <v>16.942</v>
      </c>
      <c r="Q2" s="3">
        <f t="shared" ref="Q2:Q31" si="7">STDEV(P$2:P$31)</f>
        <v>4.439531558725486</v>
      </c>
      <c r="R2">
        <v>24.091000000000001</v>
      </c>
      <c r="S2" s="3">
        <f t="shared" ref="S2:S31" si="8">STDEV(R$2:R$31)</f>
        <v>6.6367871793788726</v>
      </c>
      <c r="T2" s="3">
        <v>0.84449113014525301</v>
      </c>
      <c r="U2" s="3">
        <v>0.94645205916813802</v>
      </c>
      <c r="V2" s="3">
        <v>0.95600015735889698</v>
      </c>
      <c r="W2">
        <v>100</v>
      </c>
      <c r="X2">
        <v>0</v>
      </c>
      <c r="Y2">
        <v>100</v>
      </c>
      <c r="Z2">
        <v>0</v>
      </c>
      <c r="AA2">
        <v>96.561000000000007</v>
      </c>
      <c r="AB2">
        <v>91.590999999999994</v>
      </c>
      <c r="AC2">
        <v>100</v>
      </c>
      <c r="AE2">
        <v>0</v>
      </c>
      <c r="AF2">
        <v>0</v>
      </c>
      <c r="AG2">
        <v>100</v>
      </c>
      <c r="AH2">
        <v>0</v>
      </c>
      <c r="AI2">
        <v>100</v>
      </c>
      <c r="AJ2">
        <v>0</v>
      </c>
      <c r="AK2">
        <v>96.561000000000007</v>
      </c>
      <c r="AL2">
        <v>91.590999999999994</v>
      </c>
      <c r="AM2">
        <v>100</v>
      </c>
      <c r="AO2">
        <v>0</v>
      </c>
      <c r="AP2">
        <v>0</v>
      </c>
    </row>
    <row r="3" spans="1:42" x14ac:dyDescent="0.25">
      <c r="A3">
        <v>2</v>
      </c>
      <c r="B3">
        <v>89.123000000000005</v>
      </c>
      <c r="C3" s="3">
        <v>4.1222367932119512</v>
      </c>
      <c r="D3" s="3">
        <f t="shared" si="0"/>
        <v>93.245236793211959</v>
      </c>
      <c r="E3" s="3">
        <f t="shared" si="1"/>
        <v>85.000763206788051</v>
      </c>
      <c r="F3">
        <v>84.198999999999998</v>
      </c>
      <c r="G3" s="3">
        <v>4.9584381537070668</v>
      </c>
      <c r="H3" s="3">
        <f t="shared" si="2"/>
        <v>89.157438153707062</v>
      </c>
      <c r="I3" s="3">
        <f t="shared" si="3"/>
        <v>79.240561846292934</v>
      </c>
      <c r="J3">
        <v>74.356999999999999</v>
      </c>
      <c r="K3" s="3">
        <v>9.2514236134074341</v>
      </c>
      <c r="L3" s="3">
        <f t="shared" si="4"/>
        <v>83.608423613407439</v>
      </c>
      <c r="M3" s="3">
        <f t="shared" si="5"/>
        <v>65.10557638659256</v>
      </c>
      <c r="N3">
        <v>17.739999999999998</v>
      </c>
      <c r="O3" s="3">
        <f t="shared" si="6"/>
        <v>5.8553749588899455</v>
      </c>
      <c r="P3">
        <v>14.977</v>
      </c>
      <c r="Q3" s="3">
        <f t="shared" si="7"/>
        <v>4.439531558725486</v>
      </c>
      <c r="R3">
        <v>19.751999999999999</v>
      </c>
      <c r="S3" s="3">
        <f t="shared" si="8"/>
        <v>6.6367871793788726</v>
      </c>
      <c r="T3" s="3">
        <v>0.84449113014525301</v>
      </c>
      <c r="U3" s="3">
        <v>0.94645205916813802</v>
      </c>
      <c r="V3" s="3">
        <v>0.95600015735889698</v>
      </c>
      <c r="W3">
        <v>100</v>
      </c>
      <c r="X3">
        <v>0</v>
      </c>
      <c r="Y3">
        <v>100</v>
      </c>
      <c r="Z3">
        <v>0</v>
      </c>
      <c r="AA3">
        <v>96.456999999999994</v>
      </c>
      <c r="AB3">
        <v>91.394999999999996</v>
      </c>
      <c r="AC3">
        <v>100</v>
      </c>
      <c r="AE3">
        <v>0</v>
      </c>
      <c r="AF3">
        <v>0</v>
      </c>
      <c r="AG3">
        <v>100</v>
      </c>
      <c r="AH3">
        <v>0</v>
      </c>
      <c r="AI3">
        <v>100</v>
      </c>
      <c r="AJ3">
        <v>0</v>
      </c>
      <c r="AK3">
        <v>96.456999999999994</v>
      </c>
      <c r="AL3">
        <v>91.394999999999996</v>
      </c>
      <c r="AM3">
        <v>100</v>
      </c>
      <c r="AO3">
        <v>0</v>
      </c>
      <c r="AP3">
        <v>0</v>
      </c>
    </row>
    <row r="4" spans="1:42" x14ac:dyDescent="0.25">
      <c r="A4">
        <v>3</v>
      </c>
      <c r="B4">
        <v>90.442999999999998</v>
      </c>
      <c r="C4" s="3">
        <v>4.1222367932119512</v>
      </c>
      <c r="D4" s="3">
        <f t="shared" si="0"/>
        <v>94.565236793211952</v>
      </c>
      <c r="E4" s="3">
        <f t="shared" si="1"/>
        <v>86.320763206788044</v>
      </c>
      <c r="F4">
        <v>86.573999999999998</v>
      </c>
      <c r="G4" s="3">
        <v>4.9584381537070668</v>
      </c>
      <c r="H4" s="3">
        <f t="shared" si="2"/>
        <v>91.532438153707062</v>
      </c>
      <c r="I4" s="3">
        <f t="shared" si="3"/>
        <v>81.615561846292934</v>
      </c>
      <c r="J4">
        <v>75.161000000000001</v>
      </c>
      <c r="K4" s="3">
        <v>9.2514236134074341</v>
      </c>
      <c r="L4" s="3">
        <f t="shared" si="4"/>
        <v>84.412423613407441</v>
      </c>
      <c r="M4" s="3">
        <f t="shared" si="5"/>
        <v>65.909576386592562</v>
      </c>
      <c r="N4">
        <v>16.282</v>
      </c>
      <c r="O4" s="3">
        <f t="shared" si="6"/>
        <v>5.8553749588899455</v>
      </c>
      <c r="P4">
        <v>9.9</v>
      </c>
      <c r="Q4" s="3">
        <f t="shared" si="7"/>
        <v>4.439531558725486</v>
      </c>
      <c r="R4">
        <v>19.228999999999999</v>
      </c>
      <c r="S4" s="3">
        <f t="shared" si="8"/>
        <v>6.6367871793788726</v>
      </c>
      <c r="T4" s="3">
        <v>0.84449113014525301</v>
      </c>
      <c r="U4" s="3">
        <v>0.94645205916813802</v>
      </c>
      <c r="V4" s="3">
        <v>0.95600015735889698</v>
      </c>
      <c r="W4">
        <v>100</v>
      </c>
      <c r="X4">
        <v>0</v>
      </c>
      <c r="Y4">
        <v>100</v>
      </c>
      <c r="Z4">
        <v>0</v>
      </c>
      <c r="AA4">
        <v>96.531999999999996</v>
      </c>
      <c r="AB4">
        <v>91.57</v>
      </c>
      <c r="AC4">
        <v>100</v>
      </c>
      <c r="AE4">
        <v>0</v>
      </c>
      <c r="AF4">
        <v>0</v>
      </c>
      <c r="AG4">
        <v>99.974999999999994</v>
      </c>
      <c r="AH4">
        <v>0</v>
      </c>
      <c r="AI4">
        <v>99.98</v>
      </c>
      <c r="AJ4">
        <v>6.6000000000000003E-2</v>
      </c>
      <c r="AK4">
        <v>96.507999999999996</v>
      </c>
      <c r="AL4">
        <v>91.558000000000007</v>
      </c>
      <c r="AM4">
        <v>99.98</v>
      </c>
      <c r="AO4">
        <v>0</v>
      </c>
      <c r="AP4">
        <v>0</v>
      </c>
    </row>
    <row r="5" spans="1:42" x14ac:dyDescent="0.25">
      <c r="A5">
        <v>4</v>
      </c>
      <c r="B5">
        <v>96.402000000000001</v>
      </c>
      <c r="C5" s="3">
        <v>4.1222367932119512</v>
      </c>
      <c r="D5" s="3">
        <f t="shared" si="0"/>
        <v>100.52423679321195</v>
      </c>
      <c r="E5" s="3">
        <f t="shared" si="1"/>
        <v>92.279763206788047</v>
      </c>
      <c r="F5">
        <v>91.548000000000002</v>
      </c>
      <c r="G5" s="3">
        <v>4.9584381537070668</v>
      </c>
      <c r="H5" s="3">
        <f t="shared" si="2"/>
        <v>96.506438153707066</v>
      </c>
      <c r="I5" s="3">
        <f t="shared" si="3"/>
        <v>86.589561846292938</v>
      </c>
      <c r="J5">
        <v>78.143000000000001</v>
      </c>
      <c r="K5" s="3">
        <v>9.2514236134074341</v>
      </c>
      <c r="L5" s="3">
        <f t="shared" si="4"/>
        <v>87.39442361340744</v>
      </c>
      <c r="M5" s="3">
        <f t="shared" si="5"/>
        <v>68.891576386592561</v>
      </c>
      <c r="N5">
        <v>15.417</v>
      </c>
      <c r="O5" s="3">
        <f t="shared" si="6"/>
        <v>5.8553749588899455</v>
      </c>
      <c r="P5">
        <v>9.0410000000000004</v>
      </c>
      <c r="Q5" s="3">
        <f t="shared" si="7"/>
        <v>4.439531558725486</v>
      </c>
      <c r="R5">
        <v>14.541</v>
      </c>
      <c r="S5" s="3">
        <f t="shared" si="8"/>
        <v>6.6367871793788726</v>
      </c>
      <c r="T5" s="3">
        <v>0.84449113014525301</v>
      </c>
      <c r="U5" s="3">
        <v>0.94645205916813802</v>
      </c>
      <c r="V5" s="3">
        <v>0.95600015735889698</v>
      </c>
      <c r="W5">
        <v>100</v>
      </c>
      <c r="X5">
        <v>0</v>
      </c>
      <c r="Y5">
        <v>100</v>
      </c>
      <c r="Z5">
        <v>0</v>
      </c>
      <c r="AA5">
        <v>96.409000000000006</v>
      </c>
      <c r="AB5">
        <v>91.245999999999995</v>
      </c>
      <c r="AC5">
        <v>100</v>
      </c>
      <c r="AE5">
        <v>0</v>
      </c>
      <c r="AF5">
        <v>0</v>
      </c>
      <c r="AG5">
        <v>100</v>
      </c>
      <c r="AH5">
        <v>0</v>
      </c>
      <c r="AI5">
        <v>100</v>
      </c>
      <c r="AJ5">
        <v>0</v>
      </c>
      <c r="AK5">
        <v>96.409000000000006</v>
      </c>
      <c r="AL5">
        <v>91.245999999999995</v>
      </c>
      <c r="AM5">
        <v>100</v>
      </c>
      <c r="AO5">
        <v>0</v>
      </c>
      <c r="AP5">
        <v>0</v>
      </c>
    </row>
    <row r="6" spans="1:42" x14ac:dyDescent="0.25">
      <c r="A6">
        <v>5</v>
      </c>
      <c r="B6">
        <v>96.682000000000002</v>
      </c>
      <c r="C6" s="3">
        <v>4.1222367932119512</v>
      </c>
      <c r="D6" s="3">
        <f t="shared" si="0"/>
        <v>100.80423679321196</v>
      </c>
      <c r="E6" s="3">
        <f t="shared" si="1"/>
        <v>92.559763206788048</v>
      </c>
      <c r="F6">
        <v>92.38</v>
      </c>
      <c r="G6" s="3">
        <v>4.9584381537070668</v>
      </c>
      <c r="H6" s="3">
        <f t="shared" si="2"/>
        <v>97.33843815370706</v>
      </c>
      <c r="I6" s="3">
        <f t="shared" si="3"/>
        <v>87.421561846292931</v>
      </c>
      <c r="J6">
        <v>78.143000000000001</v>
      </c>
      <c r="K6" s="3">
        <v>9.2514236134074341</v>
      </c>
      <c r="L6" s="3">
        <f t="shared" si="4"/>
        <v>87.39442361340744</v>
      </c>
      <c r="M6" s="3">
        <f t="shared" si="5"/>
        <v>68.891576386592561</v>
      </c>
      <c r="N6">
        <v>15.173999999999999</v>
      </c>
      <c r="O6" s="3">
        <f t="shared" si="6"/>
        <v>5.8553749588899455</v>
      </c>
      <c r="P6">
        <v>8.4179999999999993</v>
      </c>
      <c r="Q6" s="3">
        <f t="shared" si="7"/>
        <v>4.439531558725486</v>
      </c>
      <c r="R6">
        <v>13.01</v>
      </c>
      <c r="S6" s="3">
        <f t="shared" si="8"/>
        <v>6.6367871793788726</v>
      </c>
      <c r="T6" s="3">
        <v>0.84449113014525301</v>
      </c>
      <c r="U6" s="3">
        <v>0.94645205916813802</v>
      </c>
      <c r="V6" s="3">
        <v>0.95600015735889698</v>
      </c>
      <c r="W6">
        <v>100</v>
      </c>
      <c r="X6">
        <v>0</v>
      </c>
      <c r="Y6">
        <v>100</v>
      </c>
      <c r="Z6">
        <v>0</v>
      </c>
      <c r="AA6">
        <v>96.397000000000006</v>
      </c>
      <c r="AB6">
        <v>91.191000000000003</v>
      </c>
      <c r="AC6">
        <v>100</v>
      </c>
      <c r="AE6">
        <v>0</v>
      </c>
      <c r="AF6">
        <v>0</v>
      </c>
      <c r="AG6">
        <v>100</v>
      </c>
      <c r="AH6">
        <v>0</v>
      </c>
      <c r="AI6">
        <v>100</v>
      </c>
      <c r="AJ6">
        <v>0</v>
      </c>
      <c r="AK6">
        <v>96.397000000000006</v>
      </c>
      <c r="AL6">
        <v>91.191000000000003</v>
      </c>
      <c r="AM6">
        <v>100</v>
      </c>
      <c r="AO6">
        <v>0</v>
      </c>
      <c r="AP6">
        <v>0</v>
      </c>
    </row>
    <row r="7" spans="1:42" x14ac:dyDescent="0.25">
      <c r="A7">
        <v>6</v>
      </c>
      <c r="B7">
        <v>96.778999999999996</v>
      </c>
      <c r="C7" s="3">
        <v>4.1222367932119512</v>
      </c>
      <c r="D7" s="3">
        <f t="shared" si="0"/>
        <v>100.90123679321195</v>
      </c>
      <c r="E7" s="3">
        <f t="shared" si="1"/>
        <v>92.656763206788042</v>
      </c>
      <c r="F7">
        <v>93.231999999999999</v>
      </c>
      <c r="G7" s="3">
        <v>4.9584381537070668</v>
      </c>
      <c r="H7" s="3">
        <f t="shared" si="2"/>
        <v>98.190438153707063</v>
      </c>
      <c r="I7" s="3">
        <f t="shared" si="3"/>
        <v>88.273561846292935</v>
      </c>
      <c r="J7">
        <v>81.334999999999994</v>
      </c>
      <c r="K7" s="3">
        <v>9.2514236134074341</v>
      </c>
      <c r="L7" s="3">
        <f t="shared" si="4"/>
        <v>90.586423613407433</v>
      </c>
      <c r="M7" s="3">
        <f t="shared" si="5"/>
        <v>72.083576386592554</v>
      </c>
      <c r="N7">
        <v>13.202999999999999</v>
      </c>
      <c r="O7" s="3">
        <f t="shared" si="6"/>
        <v>5.8553749588899455</v>
      </c>
      <c r="P7">
        <v>8.3919999999999995</v>
      </c>
      <c r="Q7" s="3">
        <f t="shared" si="7"/>
        <v>4.439531558725486</v>
      </c>
      <c r="R7">
        <v>12.597</v>
      </c>
      <c r="S7" s="3">
        <f t="shared" si="8"/>
        <v>6.6367871793788726</v>
      </c>
      <c r="T7" s="3">
        <v>0.84449113014525301</v>
      </c>
      <c r="U7" s="3">
        <v>0.94645205916813802</v>
      </c>
      <c r="V7" s="3">
        <v>0.95600015735889698</v>
      </c>
      <c r="W7">
        <v>100</v>
      </c>
      <c r="X7">
        <v>0</v>
      </c>
      <c r="Y7">
        <v>100</v>
      </c>
      <c r="Z7">
        <v>0</v>
      </c>
      <c r="AA7">
        <v>96.39</v>
      </c>
      <c r="AB7">
        <v>91.137</v>
      </c>
      <c r="AC7">
        <v>100</v>
      </c>
      <c r="AE7">
        <v>0</v>
      </c>
      <c r="AF7">
        <v>0</v>
      </c>
      <c r="AG7">
        <v>100</v>
      </c>
      <c r="AH7">
        <v>0</v>
      </c>
      <c r="AI7">
        <v>100</v>
      </c>
      <c r="AJ7">
        <v>0</v>
      </c>
      <c r="AK7">
        <v>96.39</v>
      </c>
      <c r="AL7">
        <v>91.137</v>
      </c>
      <c r="AM7">
        <v>100</v>
      </c>
      <c r="AO7">
        <v>0</v>
      </c>
      <c r="AP7">
        <v>0</v>
      </c>
    </row>
    <row r="8" spans="1:42" x14ac:dyDescent="0.25">
      <c r="A8">
        <v>7</v>
      </c>
      <c r="B8">
        <v>96.933999999999997</v>
      </c>
      <c r="C8" s="3">
        <v>4.1222367932119512</v>
      </c>
      <c r="D8" s="3">
        <f t="shared" si="0"/>
        <v>101.05623679321195</v>
      </c>
      <c r="E8" s="3">
        <f t="shared" si="1"/>
        <v>92.811763206788044</v>
      </c>
      <c r="F8">
        <v>94.688999999999993</v>
      </c>
      <c r="G8" s="3">
        <v>4.9584381537070668</v>
      </c>
      <c r="H8" s="3">
        <f t="shared" si="2"/>
        <v>99.647438153707057</v>
      </c>
      <c r="I8" s="3">
        <f t="shared" si="3"/>
        <v>89.730561846292929</v>
      </c>
      <c r="J8">
        <v>86.741</v>
      </c>
      <c r="K8" s="3">
        <v>9.2514236134074341</v>
      </c>
      <c r="L8" s="3">
        <f t="shared" si="4"/>
        <v>95.992423613407439</v>
      </c>
      <c r="M8" s="3">
        <f t="shared" si="5"/>
        <v>77.48957638659256</v>
      </c>
      <c r="N8">
        <v>9.8149999999999995</v>
      </c>
      <c r="O8" s="3">
        <f t="shared" si="6"/>
        <v>5.8553749588899455</v>
      </c>
      <c r="P8">
        <v>6.923</v>
      </c>
      <c r="Q8" s="3">
        <f t="shared" si="7"/>
        <v>4.439531558725486</v>
      </c>
      <c r="R8">
        <v>10.75</v>
      </c>
      <c r="S8" s="3">
        <f t="shared" si="8"/>
        <v>6.6367871793788726</v>
      </c>
      <c r="T8" s="3">
        <v>0.84449113014525301</v>
      </c>
      <c r="U8" s="3">
        <v>0.94645205916813802</v>
      </c>
      <c r="V8" s="3">
        <v>0.95600015735889698</v>
      </c>
      <c r="W8">
        <v>100</v>
      </c>
      <c r="X8">
        <v>0</v>
      </c>
      <c r="Y8">
        <v>100</v>
      </c>
      <c r="Z8">
        <v>0</v>
      </c>
      <c r="AA8">
        <v>96.388999999999996</v>
      </c>
      <c r="AB8">
        <v>91.090999999999994</v>
      </c>
      <c r="AC8">
        <v>100</v>
      </c>
      <c r="AE8">
        <v>0</v>
      </c>
      <c r="AF8">
        <v>0</v>
      </c>
      <c r="AG8">
        <v>100</v>
      </c>
      <c r="AH8">
        <v>0</v>
      </c>
      <c r="AI8">
        <v>100</v>
      </c>
      <c r="AJ8">
        <v>0</v>
      </c>
      <c r="AK8">
        <v>96.388999999999996</v>
      </c>
      <c r="AL8">
        <v>91.090999999999994</v>
      </c>
      <c r="AM8">
        <v>100</v>
      </c>
      <c r="AO8">
        <v>0</v>
      </c>
      <c r="AP8">
        <v>0</v>
      </c>
    </row>
    <row r="9" spans="1:42" x14ac:dyDescent="0.25">
      <c r="A9">
        <v>8</v>
      </c>
      <c r="B9">
        <v>96.994</v>
      </c>
      <c r="C9" s="3">
        <v>4.1222367932119512</v>
      </c>
      <c r="D9" s="3">
        <f t="shared" si="0"/>
        <v>101.11623679321195</v>
      </c>
      <c r="E9" s="3">
        <f t="shared" si="1"/>
        <v>92.871763206788046</v>
      </c>
      <c r="F9">
        <v>94.754999999999995</v>
      </c>
      <c r="G9" s="3">
        <v>4.9584381537070668</v>
      </c>
      <c r="H9" s="3">
        <f t="shared" si="2"/>
        <v>99.71343815370706</v>
      </c>
      <c r="I9" s="3">
        <f t="shared" si="3"/>
        <v>89.796561846292931</v>
      </c>
      <c r="J9">
        <v>87.155000000000001</v>
      </c>
      <c r="K9" s="3">
        <v>9.2514236134074341</v>
      </c>
      <c r="L9" s="3">
        <f t="shared" si="4"/>
        <v>96.406423613407441</v>
      </c>
      <c r="M9" s="3">
        <f t="shared" si="5"/>
        <v>77.903576386592562</v>
      </c>
      <c r="N9">
        <v>9.452</v>
      </c>
      <c r="O9" s="3">
        <f t="shared" si="6"/>
        <v>5.8553749588899455</v>
      </c>
      <c r="P9">
        <v>6.2919999999999998</v>
      </c>
      <c r="Q9" s="3">
        <f t="shared" si="7"/>
        <v>4.439531558725486</v>
      </c>
      <c r="R9">
        <v>9.3889999999999993</v>
      </c>
      <c r="S9" s="3">
        <f t="shared" si="8"/>
        <v>6.6367871793788726</v>
      </c>
      <c r="T9" s="3">
        <v>0.84449113014525301</v>
      </c>
      <c r="U9" s="3">
        <v>0.94645205916813802</v>
      </c>
      <c r="V9" s="3">
        <v>0.95600015735889698</v>
      </c>
      <c r="W9">
        <v>100</v>
      </c>
      <c r="X9">
        <v>0</v>
      </c>
      <c r="Y9">
        <v>100</v>
      </c>
      <c r="Z9">
        <v>0</v>
      </c>
      <c r="AA9">
        <v>96.393000000000001</v>
      </c>
      <c r="AB9">
        <v>91.043999999999997</v>
      </c>
      <c r="AC9">
        <v>100</v>
      </c>
      <c r="AE9">
        <v>0</v>
      </c>
      <c r="AF9">
        <v>0</v>
      </c>
      <c r="AG9">
        <v>100</v>
      </c>
      <c r="AH9">
        <v>0</v>
      </c>
      <c r="AI9">
        <v>100</v>
      </c>
      <c r="AJ9">
        <v>0</v>
      </c>
      <c r="AK9">
        <v>96.393000000000001</v>
      </c>
      <c r="AL9">
        <v>91.043999999999997</v>
      </c>
      <c r="AM9">
        <v>100</v>
      </c>
      <c r="AO9">
        <v>0</v>
      </c>
      <c r="AP9">
        <v>0</v>
      </c>
    </row>
    <row r="10" spans="1:42" x14ac:dyDescent="0.25">
      <c r="A10">
        <v>9</v>
      </c>
      <c r="B10">
        <v>97.54</v>
      </c>
      <c r="C10" s="3">
        <v>4.1222367932119512</v>
      </c>
      <c r="D10" s="3">
        <f t="shared" si="0"/>
        <v>101.66223679321196</v>
      </c>
      <c r="E10" s="3">
        <f t="shared" si="1"/>
        <v>93.417763206788052</v>
      </c>
      <c r="F10">
        <v>94.852000000000004</v>
      </c>
      <c r="G10" s="3">
        <v>4.9584381537070668</v>
      </c>
      <c r="H10" s="3">
        <f t="shared" si="2"/>
        <v>99.810438153707068</v>
      </c>
      <c r="I10" s="3">
        <f t="shared" si="3"/>
        <v>89.89356184629294</v>
      </c>
      <c r="J10">
        <v>87.813999999999993</v>
      </c>
      <c r="K10" s="3">
        <v>9.2514236134074341</v>
      </c>
      <c r="L10" s="3">
        <f t="shared" si="4"/>
        <v>97.065423613407432</v>
      </c>
      <c r="M10" s="3">
        <f t="shared" si="5"/>
        <v>78.562576386592553</v>
      </c>
      <c r="N10">
        <v>9.452</v>
      </c>
      <c r="O10" s="3">
        <f t="shared" si="6"/>
        <v>5.8553749588899455</v>
      </c>
      <c r="P10">
        <v>6.1360000000000001</v>
      </c>
      <c r="Q10" s="3">
        <f t="shared" si="7"/>
        <v>4.439531558725486</v>
      </c>
      <c r="R10">
        <v>8.6470000000000002</v>
      </c>
      <c r="S10" s="3">
        <f t="shared" si="8"/>
        <v>6.6367871793788726</v>
      </c>
      <c r="T10" s="3">
        <v>0.84449113014525301</v>
      </c>
      <c r="U10" s="3">
        <v>0.94645205916813802</v>
      </c>
      <c r="V10" s="3">
        <v>0.95600015735889698</v>
      </c>
      <c r="W10">
        <v>100</v>
      </c>
      <c r="X10">
        <v>0</v>
      </c>
      <c r="Y10">
        <v>100</v>
      </c>
      <c r="Z10">
        <v>0</v>
      </c>
      <c r="AA10">
        <v>96.394999999999996</v>
      </c>
      <c r="AB10">
        <v>91.001999999999995</v>
      </c>
      <c r="AC10">
        <v>100</v>
      </c>
      <c r="AE10">
        <v>0</v>
      </c>
      <c r="AF10">
        <v>0</v>
      </c>
      <c r="AG10">
        <v>100</v>
      </c>
      <c r="AH10">
        <v>0</v>
      </c>
      <c r="AI10">
        <v>100</v>
      </c>
      <c r="AJ10">
        <v>0</v>
      </c>
      <c r="AK10">
        <v>96.394999999999996</v>
      </c>
      <c r="AL10">
        <v>91.001999999999995</v>
      </c>
      <c r="AM10">
        <v>100</v>
      </c>
      <c r="AO10">
        <v>0</v>
      </c>
      <c r="AP10">
        <v>0</v>
      </c>
    </row>
    <row r="11" spans="1:42" x14ac:dyDescent="0.25">
      <c r="A11">
        <v>10</v>
      </c>
      <c r="B11">
        <v>97.911000000000001</v>
      </c>
      <c r="C11" s="3">
        <v>4.1222367932119512</v>
      </c>
      <c r="D11" s="3">
        <f t="shared" si="0"/>
        <v>102.03323679321196</v>
      </c>
      <c r="E11" s="3">
        <f t="shared" si="1"/>
        <v>93.788763206788047</v>
      </c>
      <c r="F11">
        <v>95.561000000000007</v>
      </c>
      <c r="G11" s="3">
        <v>4.9584381537070668</v>
      </c>
      <c r="H11" s="3">
        <f t="shared" si="2"/>
        <v>100.51943815370707</v>
      </c>
      <c r="I11" s="3">
        <f t="shared" si="3"/>
        <v>90.602561846292943</v>
      </c>
      <c r="J11">
        <v>88.766999999999996</v>
      </c>
      <c r="K11" s="3">
        <v>9.2514236134074341</v>
      </c>
      <c r="L11" s="3">
        <f t="shared" si="4"/>
        <v>98.018423613407435</v>
      </c>
      <c r="M11" s="3">
        <f t="shared" si="5"/>
        <v>79.515576386592556</v>
      </c>
      <c r="N11">
        <v>8.4</v>
      </c>
      <c r="O11" s="3">
        <f t="shared" si="6"/>
        <v>5.8553749588899455</v>
      </c>
      <c r="P11">
        <v>5.6559999999999997</v>
      </c>
      <c r="Q11" s="3">
        <f t="shared" si="7"/>
        <v>4.439531558725486</v>
      </c>
      <c r="R11">
        <v>8.3949999999999996</v>
      </c>
      <c r="S11" s="3">
        <f t="shared" si="8"/>
        <v>6.6367871793788726</v>
      </c>
      <c r="T11" s="3">
        <v>0.84449113014525301</v>
      </c>
      <c r="U11" s="3">
        <v>0.94645205916813802</v>
      </c>
      <c r="V11" s="3">
        <v>0.95600015735889698</v>
      </c>
      <c r="W11">
        <v>100</v>
      </c>
      <c r="X11">
        <v>0</v>
      </c>
      <c r="Y11">
        <v>100</v>
      </c>
      <c r="Z11">
        <v>0</v>
      </c>
      <c r="AA11">
        <v>96.402000000000001</v>
      </c>
      <c r="AB11">
        <v>90.962999999999994</v>
      </c>
      <c r="AC11">
        <v>100</v>
      </c>
      <c r="AE11">
        <v>0</v>
      </c>
      <c r="AF11">
        <v>0</v>
      </c>
      <c r="AG11">
        <v>100</v>
      </c>
      <c r="AH11">
        <v>0</v>
      </c>
      <c r="AI11">
        <v>100</v>
      </c>
      <c r="AJ11">
        <v>0</v>
      </c>
      <c r="AK11">
        <v>96.402000000000001</v>
      </c>
      <c r="AL11">
        <v>90.962999999999994</v>
      </c>
      <c r="AM11">
        <v>100</v>
      </c>
      <c r="AO11">
        <v>0</v>
      </c>
      <c r="AP11">
        <v>0</v>
      </c>
    </row>
    <row r="12" spans="1:42" x14ac:dyDescent="0.25">
      <c r="A12">
        <v>11</v>
      </c>
      <c r="B12">
        <v>98.304000000000002</v>
      </c>
      <c r="C12" s="3">
        <v>4.1222367932119512</v>
      </c>
      <c r="D12" s="3">
        <f t="shared" si="0"/>
        <v>102.42623679321196</v>
      </c>
      <c r="E12" s="3">
        <f t="shared" si="1"/>
        <v>94.181763206788048</v>
      </c>
      <c r="F12">
        <v>96.707999999999998</v>
      </c>
      <c r="G12" s="3">
        <v>4.9584381537070668</v>
      </c>
      <c r="H12" s="3">
        <f t="shared" si="2"/>
        <v>101.66643815370706</v>
      </c>
      <c r="I12" s="3">
        <f t="shared" si="3"/>
        <v>91.749561846292934</v>
      </c>
      <c r="J12">
        <v>88.995000000000005</v>
      </c>
      <c r="K12" s="3">
        <v>9.2514236134074341</v>
      </c>
      <c r="L12" s="3">
        <f t="shared" si="4"/>
        <v>98.246423613407444</v>
      </c>
      <c r="M12" s="3">
        <f t="shared" si="5"/>
        <v>79.743576386592565</v>
      </c>
      <c r="N12">
        <v>8.2840000000000007</v>
      </c>
      <c r="O12" s="3">
        <f t="shared" si="6"/>
        <v>5.8553749588899455</v>
      </c>
      <c r="P12">
        <v>5.4850000000000003</v>
      </c>
      <c r="Q12" s="3">
        <f t="shared" si="7"/>
        <v>4.439531558725486</v>
      </c>
      <c r="R12">
        <v>8.3239999999999998</v>
      </c>
      <c r="S12" s="3">
        <f t="shared" si="8"/>
        <v>6.6367871793788726</v>
      </c>
      <c r="T12" s="3">
        <v>0.84449113014525301</v>
      </c>
      <c r="U12" s="3">
        <v>0.94645205916813802</v>
      </c>
      <c r="V12" s="3">
        <v>0.95600015735889698</v>
      </c>
      <c r="W12">
        <v>100</v>
      </c>
      <c r="X12">
        <v>0</v>
      </c>
      <c r="Y12">
        <v>100</v>
      </c>
      <c r="Z12">
        <v>0</v>
      </c>
      <c r="AA12">
        <v>96.41</v>
      </c>
      <c r="AB12">
        <v>90.924999999999997</v>
      </c>
      <c r="AC12">
        <v>100</v>
      </c>
      <c r="AE12">
        <v>0</v>
      </c>
      <c r="AF12">
        <v>0</v>
      </c>
      <c r="AG12">
        <v>100</v>
      </c>
      <c r="AH12">
        <v>0</v>
      </c>
      <c r="AI12">
        <v>100</v>
      </c>
      <c r="AJ12">
        <v>0</v>
      </c>
      <c r="AK12">
        <v>96.41</v>
      </c>
      <c r="AL12">
        <v>90.924999999999997</v>
      </c>
      <c r="AM12">
        <v>100</v>
      </c>
      <c r="AO12">
        <v>0</v>
      </c>
      <c r="AP12">
        <v>0</v>
      </c>
    </row>
    <row r="13" spans="1:42" x14ac:dyDescent="0.25">
      <c r="A13">
        <v>12</v>
      </c>
      <c r="B13">
        <v>98.668000000000006</v>
      </c>
      <c r="C13" s="3">
        <v>4.1222367932119512</v>
      </c>
      <c r="D13" s="3">
        <f t="shared" si="0"/>
        <v>102.79023679321196</v>
      </c>
      <c r="E13" s="3">
        <f t="shared" si="1"/>
        <v>94.545763206788052</v>
      </c>
      <c r="F13">
        <v>97.686000000000007</v>
      </c>
      <c r="G13" s="3">
        <v>4.9584381537070668</v>
      </c>
      <c r="H13" s="3">
        <f t="shared" si="2"/>
        <v>102.64443815370707</v>
      </c>
      <c r="I13" s="3">
        <f t="shared" si="3"/>
        <v>92.727561846292943</v>
      </c>
      <c r="J13">
        <v>88.995000000000005</v>
      </c>
      <c r="K13" s="3">
        <v>9.2514236134074341</v>
      </c>
      <c r="L13" s="3">
        <f t="shared" si="4"/>
        <v>98.246423613407444</v>
      </c>
      <c r="M13" s="3">
        <f t="shared" si="5"/>
        <v>79.743576386592565</v>
      </c>
      <c r="N13">
        <v>7.19</v>
      </c>
      <c r="O13" s="3">
        <f t="shared" si="6"/>
        <v>5.8553749588899455</v>
      </c>
      <c r="P13">
        <v>4.7450000000000001</v>
      </c>
      <c r="Q13" s="3">
        <f t="shared" si="7"/>
        <v>4.439531558725486</v>
      </c>
      <c r="R13">
        <v>8.3239999999999998</v>
      </c>
      <c r="S13" s="3">
        <f t="shared" si="8"/>
        <v>6.6367871793788726</v>
      </c>
      <c r="T13" s="3">
        <v>0.84449113014525301</v>
      </c>
      <c r="U13" s="3">
        <v>0.94645205916813802</v>
      </c>
      <c r="V13" s="3">
        <v>0.95600015735889698</v>
      </c>
    </row>
    <row r="14" spans="1:42" x14ac:dyDescent="0.25">
      <c r="A14">
        <v>13</v>
      </c>
      <c r="B14">
        <v>98.754999999999995</v>
      </c>
      <c r="C14" s="3">
        <v>4.1222367932119512</v>
      </c>
      <c r="D14" s="3">
        <f t="shared" si="0"/>
        <v>102.87723679321195</v>
      </c>
      <c r="E14" s="3">
        <f t="shared" si="1"/>
        <v>94.632763206788042</v>
      </c>
      <c r="F14">
        <v>97.691999999999993</v>
      </c>
      <c r="G14" s="3">
        <v>4.9584381537070668</v>
      </c>
      <c r="H14" s="3">
        <f t="shared" si="2"/>
        <v>102.65043815370706</v>
      </c>
      <c r="I14" s="3">
        <f t="shared" si="3"/>
        <v>92.733561846292929</v>
      </c>
      <c r="J14">
        <v>89.566000000000003</v>
      </c>
      <c r="K14" s="3">
        <v>9.2514236134074341</v>
      </c>
      <c r="L14" s="3">
        <f t="shared" si="4"/>
        <v>98.817423613407442</v>
      </c>
      <c r="M14" s="3">
        <f t="shared" si="5"/>
        <v>80.314576386592563</v>
      </c>
      <c r="N14">
        <v>5.6</v>
      </c>
      <c r="O14" s="3">
        <f t="shared" si="6"/>
        <v>5.8553749588899455</v>
      </c>
      <c r="P14">
        <v>4.5819999999999999</v>
      </c>
      <c r="Q14" s="3">
        <f t="shared" si="7"/>
        <v>4.439531558725486</v>
      </c>
      <c r="R14">
        <v>7.7619999999999996</v>
      </c>
      <c r="S14" s="3">
        <f t="shared" si="8"/>
        <v>6.6367871793788726</v>
      </c>
      <c r="T14" s="3">
        <v>0.84449113014525301</v>
      </c>
      <c r="U14" s="3">
        <v>0.94645205916813802</v>
      </c>
      <c r="V14" s="3">
        <v>0.95600015735889698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42" x14ac:dyDescent="0.25">
      <c r="A15">
        <v>14</v>
      </c>
      <c r="B15">
        <v>98.899000000000001</v>
      </c>
      <c r="C15" s="3">
        <v>4.1222367932119512</v>
      </c>
      <c r="D15" s="3">
        <f t="shared" si="0"/>
        <v>103.02123679321195</v>
      </c>
      <c r="E15" s="3">
        <f t="shared" si="1"/>
        <v>94.776763206788047</v>
      </c>
      <c r="F15">
        <v>97.722999999999999</v>
      </c>
      <c r="G15" s="3">
        <v>4.9584381537070668</v>
      </c>
      <c r="H15" s="3">
        <f t="shared" si="2"/>
        <v>102.68143815370706</v>
      </c>
      <c r="I15" s="3">
        <f t="shared" si="3"/>
        <v>92.764561846292935</v>
      </c>
      <c r="J15">
        <v>90.537000000000006</v>
      </c>
      <c r="K15" s="3">
        <v>9.2514236134074341</v>
      </c>
      <c r="L15" s="3">
        <f t="shared" si="4"/>
        <v>99.788423613407446</v>
      </c>
      <c r="M15" s="3">
        <f t="shared" si="5"/>
        <v>81.285576386592567</v>
      </c>
      <c r="N15">
        <v>4.2610000000000001</v>
      </c>
      <c r="O15" s="3">
        <f t="shared" si="6"/>
        <v>5.8553749588899455</v>
      </c>
      <c r="P15">
        <v>2.778</v>
      </c>
      <c r="Q15" s="3">
        <f t="shared" si="7"/>
        <v>4.439531558725486</v>
      </c>
      <c r="R15">
        <v>3.9209999999999998</v>
      </c>
      <c r="S15" s="3">
        <f t="shared" si="8"/>
        <v>6.6367871793788726</v>
      </c>
      <c r="T15" s="3">
        <v>0.84449113014525301</v>
      </c>
      <c r="U15" s="3">
        <v>0.94645205916813802</v>
      </c>
      <c r="V15" s="3">
        <v>0.95600015735889698</v>
      </c>
      <c r="W15" s="2"/>
      <c r="X15" s="2"/>
    </row>
    <row r="16" spans="1:42" x14ac:dyDescent="0.25">
      <c r="A16">
        <v>15</v>
      </c>
      <c r="B16">
        <v>98.951999999999998</v>
      </c>
      <c r="C16" s="3">
        <v>4.1222367932119512</v>
      </c>
      <c r="D16" s="3">
        <f t="shared" si="0"/>
        <v>103.07423679321195</v>
      </c>
      <c r="E16" s="3">
        <f t="shared" si="1"/>
        <v>94.829763206788044</v>
      </c>
      <c r="F16">
        <v>98.426000000000002</v>
      </c>
      <c r="G16" s="3">
        <v>4.9584381537070668</v>
      </c>
      <c r="H16" s="3">
        <f t="shared" si="2"/>
        <v>103.38443815370707</v>
      </c>
      <c r="I16" s="3">
        <f t="shared" si="3"/>
        <v>93.467561846292938</v>
      </c>
      <c r="J16">
        <v>94.521000000000001</v>
      </c>
      <c r="K16" s="3">
        <v>9.2514236134074341</v>
      </c>
      <c r="L16" s="3">
        <f t="shared" si="4"/>
        <v>103.77242361340744</v>
      </c>
      <c r="M16" s="3">
        <f t="shared" si="5"/>
        <v>85.269576386592561</v>
      </c>
      <c r="N16">
        <v>4.2610000000000001</v>
      </c>
      <c r="O16" s="3">
        <f t="shared" si="6"/>
        <v>5.8553749588899455</v>
      </c>
      <c r="P16">
        <v>2.4169999999999998</v>
      </c>
      <c r="Q16" s="3">
        <f t="shared" si="7"/>
        <v>4.439531558725486</v>
      </c>
      <c r="R16">
        <v>3.7959999999999998</v>
      </c>
      <c r="S16" s="3">
        <f t="shared" si="8"/>
        <v>6.6367871793788726</v>
      </c>
      <c r="T16" s="3">
        <v>0.84449113014525301</v>
      </c>
      <c r="U16" s="3">
        <v>0.94645205916813802</v>
      </c>
      <c r="V16" s="3">
        <v>0.95600015735889698</v>
      </c>
    </row>
    <row r="17" spans="1:22" x14ac:dyDescent="0.25">
      <c r="A17">
        <v>16</v>
      </c>
      <c r="B17">
        <v>99.173000000000002</v>
      </c>
      <c r="C17" s="3">
        <v>4.1222367932119512</v>
      </c>
      <c r="D17" s="3">
        <f t="shared" si="0"/>
        <v>103.29523679321196</v>
      </c>
      <c r="E17" s="3">
        <f t="shared" si="1"/>
        <v>95.050763206788048</v>
      </c>
      <c r="F17">
        <v>98.825000000000003</v>
      </c>
      <c r="G17" s="3">
        <v>4.9584381537070668</v>
      </c>
      <c r="H17" s="3">
        <f t="shared" si="2"/>
        <v>103.78343815370707</v>
      </c>
      <c r="I17" s="3">
        <f t="shared" si="3"/>
        <v>93.866561846292939</v>
      </c>
      <c r="J17">
        <v>94.552999999999997</v>
      </c>
      <c r="K17" s="3">
        <v>9.2514236134074341</v>
      </c>
      <c r="L17" s="3">
        <f t="shared" si="4"/>
        <v>103.80442361340744</v>
      </c>
      <c r="M17" s="3">
        <f t="shared" si="5"/>
        <v>85.301576386592558</v>
      </c>
      <c r="N17">
        <v>3.2610000000000001</v>
      </c>
      <c r="O17" s="3">
        <f t="shared" si="6"/>
        <v>5.8553749588899455</v>
      </c>
      <c r="P17">
        <v>2.3969999999999998</v>
      </c>
      <c r="Q17" s="3">
        <f t="shared" si="7"/>
        <v>4.439531558725486</v>
      </c>
      <c r="R17">
        <v>3.7959999999999998</v>
      </c>
      <c r="S17" s="3">
        <f t="shared" si="8"/>
        <v>6.6367871793788726</v>
      </c>
      <c r="T17" s="3">
        <v>0.84449113014525301</v>
      </c>
      <c r="U17" s="3">
        <v>0.94645205916813802</v>
      </c>
      <c r="V17" s="3">
        <v>0.95600015735889698</v>
      </c>
    </row>
    <row r="18" spans="1:22" x14ac:dyDescent="0.25">
      <c r="A18">
        <v>17</v>
      </c>
      <c r="B18">
        <v>99.260999999999996</v>
      </c>
      <c r="C18" s="3">
        <v>4.1222367932119512</v>
      </c>
      <c r="D18" s="3">
        <f t="shared" si="0"/>
        <v>103.38323679321195</v>
      </c>
      <c r="E18" s="3">
        <f t="shared" si="1"/>
        <v>95.138763206788042</v>
      </c>
      <c r="F18">
        <v>99.058000000000007</v>
      </c>
      <c r="G18" s="3">
        <v>4.9584381537070668</v>
      </c>
      <c r="H18" s="3">
        <f t="shared" si="2"/>
        <v>104.01643815370707</v>
      </c>
      <c r="I18" s="3">
        <f t="shared" si="3"/>
        <v>94.099561846292943</v>
      </c>
      <c r="J18">
        <v>95.965000000000003</v>
      </c>
      <c r="K18" s="3">
        <v>9.2514236134074341</v>
      </c>
      <c r="L18" s="3">
        <f t="shared" si="4"/>
        <v>105.21642361340744</v>
      </c>
      <c r="M18" s="3">
        <f t="shared" si="5"/>
        <v>86.713576386592564</v>
      </c>
      <c r="N18">
        <v>2.3199999999999998</v>
      </c>
      <c r="O18" s="3">
        <f t="shared" si="6"/>
        <v>5.8553749588899455</v>
      </c>
      <c r="P18">
        <v>2.0009999999999999</v>
      </c>
      <c r="Q18" s="3">
        <f t="shared" si="7"/>
        <v>4.439531558725486</v>
      </c>
      <c r="R18">
        <v>2.706</v>
      </c>
      <c r="S18" s="3">
        <f t="shared" si="8"/>
        <v>6.6367871793788726</v>
      </c>
      <c r="T18" s="3">
        <v>0.84449113014525301</v>
      </c>
      <c r="U18" s="3">
        <v>0.94645205916813802</v>
      </c>
      <c r="V18" s="3">
        <v>0.95600015735889698</v>
      </c>
    </row>
    <row r="19" spans="1:22" x14ac:dyDescent="0.25">
      <c r="A19">
        <v>18</v>
      </c>
      <c r="B19">
        <v>99.409000000000006</v>
      </c>
      <c r="C19" s="3">
        <v>4.1222367932119512</v>
      </c>
      <c r="D19" s="3">
        <f t="shared" si="0"/>
        <v>103.53123679321196</v>
      </c>
      <c r="E19" s="3">
        <f t="shared" si="1"/>
        <v>95.286763206788052</v>
      </c>
      <c r="F19">
        <v>99.1</v>
      </c>
      <c r="G19" s="3">
        <v>4.9584381537070668</v>
      </c>
      <c r="H19" s="3">
        <f t="shared" si="2"/>
        <v>104.05843815370706</v>
      </c>
      <c r="I19" s="3">
        <f t="shared" si="3"/>
        <v>94.14156184629293</v>
      </c>
      <c r="J19">
        <v>97.445999999999998</v>
      </c>
      <c r="K19" s="3">
        <v>9.2514236134074341</v>
      </c>
      <c r="L19" s="3">
        <f t="shared" si="4"/>
        <v>106.69742361340744</v>
      </c>
      <c r="M19" s="3">
        <f t="shared" si="5"/>
        <v>88.194576386592558</v>
      </c>
      <c r="N19">
        <v>2.0649999999999999</v>
      </c>
      <c r="O19" s="3">
        <f t="shared" si="6"/>
        <v>5.8553749588899455</v>
      </c>
      <c r="P19">
        <v>1.4870000000000001</v>
      </c>
      <c r="Q19" s="3">
        <f t="shared" si="7"/>
        <v>4.439531558725486</v>
      </c>
      <c r="R19">
        <v>1.8420000000000001</v>
      </c>
      <c r="S19" s="3">
        <f t="shared" si="8"/>
        <v>6.6367871793788726</v>
      </c>
      <c r="T19" s="3">
        <v>0.84449113014525301</v>
      </c>
      <c r="U19" s="3">
        <v>0.94645205916813802</v>
      </c>
      <c r="V19" s="3">
        <v>0.95600015735889698</v>
      </c>
    </row>
    <row r="20" spans="1:22" x14ac:dyDescent="0.25">
      <c r="A20">
        <v>19</v>
      </c>
      <c r="B20">
        <v>99.448999999999998</v>
      </c>
      <c r="C20" s="3">
        <v>4.1222367932119512</v>
      </c>
      <c r="D20" s="3">
        <f t="shared" si="0"/>
        <v>103.57123679321195</v>
      </c>
      <c r="E20" s="3">
        <f t="shared" si="1"/>
        <v>95.326763206788044</v>
      </c>
      <c r="F20">
        <v>99.316999999999993</v>
      </c>
      <c r="G20" s="3">
        <v>4.9584381537070668</v>
      </c>
      <c r="H20" s="3">
        <f t="shared" si="2"/>
        <v>104.27543815370706</v>
      </c>
      <c r="I20" s="3">
        <f t="shared" si="3"/>
        <v>94.358561846292929</v>
      </c>
      <c r="J20">
        <v>98.067999999999998</v>
      </c>
      <c r="K20" s="3">
        <v>9.2514236134074341</v>
      </c>
      <c r="L20" s="3">
        <f t="shared" si="4"/>
        <v>107.31942361340744</v>
      </c>
      <c r="M20" s="3">
        <f t="shared" si="5"/>
        <v>88.816576386592558</v>
      </c>
      <c r="N20">
        <v>2.016</v>
      </c>
      <c r="O20" s="3">
        <f t="shared" si="6"/>
        <v>5.8553749588899455</v>
      </c>
      <c r="P20">
        <v>1.452</v>
      </c>
      <c r="Q20" s="3">
        <f t="shared" si="7"/>
        <v>4.439531558725486</v>
      </c>
      <c r="R20">
        <v>1.758</v>
      </c>
      <c r="S20" s="3">
        <f t="shared" si="8"/>
        <v>6.6367871793788726</v>
      </c>
      <c r="T20" s="3">
        <v>0.84449113014525301</v>
      </c>
      <c r="U20" s="3">
        <v>0.94645205916813802</v>
      </c>
      <c r="V20" s="3">
        <v>0.95600015735889698</v>
      </c>
    </row>
    <row r="21" spans="1:22" x14ac:dyDescent="0.25">
      <c r="A21">
        <v>20</v>
      </c>
      <c r="B21">
        <v>99.456999999999994</v>
      </c>
      <c r="C21" s="3">
        <v>4.1222367932119512</v>
      </c>
      <c r="D21" s="3">
        <f t="shared" si="0"/>
        <v>103.57923679321195</v>
      </c>
      <c r="E21" s="3">
        <f t="shared" si="1"/>
        <v>95.33476320678804</v>
      </c>
      <c r="F21">
        <v>99.448999999999998</v>
      </c>
      <c r="G21" s="3">
        <v>4.9584381537070668</v>
      </c>
      <c r="H21" s="3">
        <f t="shared" si="2"/>
        <v>104.40743815370706</v>
      </c>
      <c r="I21" s="3">
        <f t="shared" si="3"/>
        <v>94.490561846292934</v>
      </c>
      <c r="J21">
        <v>98.748000000000005</v>
      </c>
      <c r="K21" s="3">
        <v>9.2514236134074341</v>
      </c>
      <c r="L21" s="3">
        <f t="shared" si="4"/>
        <v>107.99942361340744</v>
      </c>
      <c r="M21" s="3">
        <f t="shared" si="5"/>
        <v>89.496576386592565</v>
      </c>
      <c r="N21">
        <v>1.976</v>
      </c>
      <c r="O21" s="3">
        <f t="shared" si="6"/>
        <v>5.8553749588899455</v>
      </c>
      <c r="P21">
        <v>0.81599999999999995</v>
      </c>
      <c r="Q21" s="3">
        <f t="shared" si="7"/>
        <v>4.439531558725486</v>
      </c>
      <c r="R21">
        <v>1.7450000000000001</v>
      </c>
      <c r="S21" s="3">
        <f t="shared" si="8"/>
        <v>6.6367871793788726</v>
      </c>
      <c r="T21" s="3">
        <v>0.84449113014525301</v>
      </c>
      <c r="U21" s="3">
        <v>0.94645205916813802</v>
      </c>
      <c r="V21" s="3">
        <v>0.95600015735889698</v>
      </c>
    </row>
    <row r="22" spans="1:22" x14ac:dyDescent="0.25">
      <c r="A22">
        <v>21</v>
      </c>
      <c r="B22">
        <v>99.597999999999999</v>
      </c>
      <c r="C22" s="3">
        <v>4.1222367932119512</v>
      </c>
      <c r="D22" s="3">
        <f t="shared" si="0"/>
        <v>103.72023679321195</v>
      </c>
      <c r="E22" s="3">
        <f t="shared" si="1"/>
        <v>95.475763206788045</v>
      </c>
      <c r="F22">
        <v>99.47</v>
      </c>
      <c r="G22" s="3">
        <v>4.9584381537070668</v>
      </c>
      <c r="H22" s="3">
        <f t="shared" si="2"/>
        <v>104.42843815370706</v>
      </c>
      <c r="I22" s="3">
        <f t="shared" si="3"/>
        <v>94.511561846292935</v>
      </c>
      <c r="J22">
        <v>98.947000000000003</v>
      </c>
      <c r="K22" s="3">
        <v>9.2514236134074341</v>
      </c>
      <c r="L22" s="3">
        <f t="shared" si="4"/>
        <v>108.19842361340744</v>
      </c>
      <c r="M22" s="3">
        <f t="shared" si="5"/>
        <v>89.695576386592563</v>
      </c>
      <c r="N22">
        <v>1.7450000000000001</v>
      </c>
      <c r="O22" s="3">
        <f t="shared" si="6"/>
        <v>5.8553749588899455</v>
      </c>
      <c r="P22">
        <v>0.70699999999999996</v>
      </c>
      <c r="Q22" s="3">
        <f t="shared" si="7"/>
        <v>4.439531558725486</v>
      </c>
      <c r="R22">
        <v>1.665</v>
      </c>
      <c r="S22" s="3">
        <f t="shared" si="8"/>
        <v>6.6367871793788726</v>
      </c>
      <c r="T22" s="3">
        <v>0.84449113014525301</v>
      </c>
      <c r="U22" s="3">
        <v>0.94645205916813802</v>
      </c>
      <c r="V22" s="3">
        <v>0.95600015735889698</v>
      </c>
    </row>
    <row r="23" spans="1:22" x14ac:dyDescent="0.25">
      <c r="A23">
        <v>22</v>
      </c>
      <c r="B23">
        <v>99.664000000000001</v>
      </c>
      <c r="C23" s="3">
        <v>4.1222367932119512</v>
      </c>
      <c r="D23" s="3">
        <f t="shared" si="0"/>
        <v>103.78623679321196</v>
      </c>
      <c r="E23" s="3">
        <f t="shared" si="1"/>
        <v>95.541763206788048</v>
      </c>
      <c r="F23">
        <v>99.509</v>
      </c>
      <c r="G23" s="3">
        <v>4.9584381537070668</v>
      </c>
      <c r="H23" s="3">
        <f t="shared" si="2"/>
        <v>104.46743815370706</v>
      </c>
      <c r="I23" s="3">
        <f t="shared" si="3"/>
        <v>94.550561846292936</v>
      </c>
      <c r="J23">
        <v>99.07</v>
      </c>
      <c r="K23" s="3">
        <v>9.2514236134074341</v>
      </c>
      <c r="L23" s="3">
        <f t="shared" si="4"/>
        <v>108.32142361340743</v>
      </c>
      <c r="M23" s="3">
        <f t="shared" si="5"/>
        <v>89.818576386592554</v>
      </c>
      <c r="N23">
        <v>1.641</v>
      </c>
      <c r="O23" s="3">
        <f t="shared" si="6"/>
        <v>5.8553749588899455</v>
      </c>
      <c r="P23">
        <v>0.66800000000000004</v>
      </c>
      <c r="Q23" s="3">
        <f t="shared" si="7"/>
        <v>4.439531558725486</v>
      </c>
      <c r="R23">
        <v>1.26</v>
      </c>
      <c r="S23" s="3">
        <f t="shared" si="8"/>
        <v>6.6367871793788726</v>
      </c>
      <c r="T23" s="3">
        <v>0.84449113014525301</v>
      </c>
      <c r="U23" s="3">
        <v>0.94645205916813802</v>
      </c>
      <c r="V23" s="3">
        <v>0.95600015735889698</v>
      </c>
    </row>
    <row r="24" spans="1:22" x14ac:dyDescent="0.25">
      <c r="A24">
        <v>23</v>
      </c>
      <c r="B24">
        <v>99.748000000000005</v>
      </c>
      <c r="C24" s="3">
        <v>4.1222367932119512</v>
      </c>
      <c r="D24" s="3">
        <f t="shared" si="0"/>
        <v>103.87023679321196</v>
      </c>
      <c r="E24" s="3">
        <f t="shared" si="1"/>
        <v>95.625763206788051</v>
      </c>
      <c r="F24">
        <v>99.581999999999994</v>
      </c>
      <c r="G24" s="3">
        <v>4.9584381537070668</v>
      </c>
      <c r="H24" s="3">
        <f t="shared" si="2"/>
        <v>104.54043815370706</v>
      </c>
      <c r="I24" s="3">
        <f t="shared" si="3"/>
        <v>94.62356184629293</v>
      </c>
      <c r="J24">
        <v>99.521000000000001</v>
      </c>
      <c r="K24" s="3">
        <v>9.2514236134074341</v>
      </c>
      <c r="L24" s="3">
        <f t="shared" si="4"/>
        <v>108.77242361340744</v>
      </c>
      <c r="M24" s="3">
        <f t="shared" si="5"/>
        <v>90.269576386592561</v>
      </c>
      <c r="N24">
        <v>1.47</v>
      </c>
      <c r="O24" s="3">
        <f t="shared" si="6"/>
        <v>5.8553749588899455</v>
      </c>
      <c r="P24">
        <v>0.61</v>
      </c>
      <c r="Q24" s="3">
        <f t="shared" si="7"/>
        <v>4.439531558725486</v>
      </c>
      <c r="R24">
        <v>0.879</v>
      </c>
      <c r="S24" s="3">
        <f t="shared" si="8"/>
        <v>6.6367871793788726</v>
      </c>
      <c r="T24" s="3">
        <v>0.84449113014525301</v>
      </c>
      <c r="U24" s="3">
        <v>0.94645205916813802</v>
      </c>
      <c r="V24" s="3">
        <v>0.95600015735889698</v>
      </c>
    </row>
    <row r="25" spans="1:22" x14ac:dyDescent="0.25">
      <c r="A25">
        <v>24</v>
      </c>
      <c r="B25">
        <v>99.850999999999999</v>
      </c>
      <c r="C25" s="3">
        <v>4.1222367932119512</v>
      </c>
      <c r="D25" s="3">
        <f t="shared" si="0"/>
        <v>103.97323679321195</v>
      </c>
      <c r="E25" s="3">
        <f t="shared" si="1"/>
        <v>95.728763206788045</v>
      </c>
      <c r="F25">
        <v>99.597999999999999</v>
      </c>
      <c r="G25" s="3">
        <v>4.9584381537070668</v>
      </c>
      <c r="H25" s="3">
        <f t="shared" si="2"/>
        <v>104.55643815370706</v>
      </c>
      <c r="I25" s="3">
        <f t="shared" si="3"/>
        <v>94.639561846292935</v>
      </c>
      <c r="J25">
        <v>99.683000000000007</v>
      </c>
      <c r="K25" s="3">
        <v>9.2514236134074341</v>
      </c>
      <c r="L25" s="3">
        <f t="shared" si="4"/>
        <v>108.93442361340745</v>
      </c>
      <c r="M25" s="3">
        <f t="shared" si="5"/>
        <v>90.431576386592567</v>
      </c>
      <c r="N25">
        <v>0.878</v>
      </c>
      <c r="O25" s="3">
        <f t="shared" si="6"/>
        <v>5.8553749588899455</v>
      </c>
      <c r="P25">
        <v>0.59099999999999997</v>
      </c>
      <c r="Q25" s="3">
        <f t="shared" si="7"/>
        <v>4.439531558725486</v>
      </c>
      <c r="R25">
        <v>0.875</v>
      </c>
      <c r="S25" s="3">
        <f t="shared" si="8"/>
        <v>6.6367871793788726</v>
      </c>
      <c r="T25" s="3">
        <v>0.84449113014525301</v>
      </c>
      <c r="U25" s="3">
        <v>0.94645205916813802</v>
      </c>
      <c r="V25" s="3">
        <v>0.95600015735889698</v>
      </c>
    </row>
    <row r="26" spans="1:22" x14ac:dyDescent="0.25">
      <c r="A26">
        <v>25</v>
      </c>
      <c r="B26">
        <v>99.86</v>
      </c>
      <c r="C26" s="3">
        <v>4.1222367932119512</v>
      </c>
      <c r="D26" s="3">
        <f t="shared" si="0"/>
        <v>103.98223679321195</v>
      </c>
      <c r="E26" s="3">
        <f t="shared" si="1"/>
        <v>95.737763206788046</v>
      </c>
      <c r="F26">
        <v>99.625</v>
      </c>
      <c r="G26" s="3">
        <v>4.9584381537070668</v>
      </c>
      <c r="H26" s="3">
        <f t="shared" si="2"/>
        <v>104.58343815370706</v>
      </c>
      <c r="I26" s="3">
        <f t="shared" si="3"/>
        <v>94.666561846292936</v>
      </c>
      <c r="J26">
        <v>99.683000000000007</v>
      </c>
      <c r="K26" s="3">
        <v>9.2514236134074341</v>
      </c>
      <c r="L26" s="3">
        <f t="shared" si="4"/>
        <v>108.93442361340745</v>
      </c>
      <c r="M26" s="3">
        <f t="shared" si="5"/>
        <v>90.431576386592567</v>
      </c>
      <c r="N26">
        <v>0.751</v>
      </c>
      <c r="O26" s="3">
        <f t="shared" si="6"/>
        <v>5.8553749588899455</v>
      </c>
      <c r="P26">
        <v>0.55500000000000005</v>
      </c>
      <c r="Q26" s="3">
        <f t="shared" si="7"/>
        <v>4.439531558725486</v>
      </c>
      <c r="R26">
        <v>0.85299999999999998</v>
      </c>
      <c r="S26" s="3">
        <f t="shared" si="8"/>
        <v>6.6367871793788726</v>
      </c>
      <c r="T26" s="3">
        <v>0.84449113014525301</v>
      </c>
      <c r="U26" s="3">
        <v>0.94645205916813802</v>
      </c>
      <c r="V26" s="3">
        <v>0.95600015735889698</v>
      </c>
    </row>
    <row r="27" spans="1:22" x14ac:dyDescent="0.25">
      <c r="A27">
        <v>26</v>
      </c>
      <c r="B27">
        <v>99.96</v>
      </c>
      <c r="C27" s="3">
        <v>4.1222367932119512</v>
      </c>
      <c r="D27" s="3">
        <f t="shared" si="0"/>
        <v>104.08223679321195</v>
      </c>
      <c r="E27" s="3">
        <f t="shared" si="1"/>
        <v>95.83776320678804</v>
      </c>
      <c r="F27">
        <v>99.664000000000001</v>
      </c>
      <c r="G27" s="3">
        <v>4.9584381537070668</v>
      </c>
      <c r="H27" s="3">
        <f t="shared" si="2"/>
        <v>104.62243815370707</v>
      </c>
      <c r="I27" s="3">
        <f t="shared" si="3"/>
        <v>94.705561846292937</v>
      </c>
      <c r="J27">
        <v>99.9</v>
      </c>
      <c r="K27" s="3">
        <v>9.2514236134074341</v>
      </c>
      <c r="L27" s="3">
        <f t="shared" si="4"/>
        <v>109.15142361340745</v>
      </c>
      <c r="M27" s="3">
        <f t="shared" si="5"/>
        <v>90.648576386592566</v>
      </c>
      <c r="N27">
        <v>0.66500000000000004</v>
      </c>
      <c r="O27" s="3">
        <f t="shared" si="6"/>
        <v>5.8553749588899455</v>
      </c>
      <c r="P27">
        <v>0.435</v>
      </c>
      <c r="Q27" s="3">
        <f t="shared" si="7"/>
        <v>4.439531558725486</v>
      </c>
      <c r="R27">
        <v>0.47699999999999998</v>
      </c>
      <c r="S27" s="3">
        <f t="shared" si="8"/>
        <v>6.6367871793788726</v>
      </c>
      <c r="T27" s="3">
        <v>0.84449113014525301</v>
      </c>
      <c r="U27" s="3">
        <v>0.94645205916813802</v>
      </c>
      <c r="V27" s="3">
        <v>0.95600015735889698</v>
      </c>
    </row>
    <row r="28" spans="1:22" x14ac:dyDescent="0.25">
      <c r="A28">
        <v>27</v>
      </c>
      <c r="B28">
        <v>100</v>
      </c>
      <c r="C28" s="3">
        <v>4.1222367932119512</v>
      </c>
      <c r="D28" s="3">
        <f t="shared" si="0"/>
        <v>104.12223679321195</v>
      </c>
      <c r="E28" s="3">
        <f t="shared" si="1"/>
        <v>95.877763206788046</v>
      </c>
      <c r="F28">
        <v>99.724999999999994</v>
      </c>
      <c r="G28" s="3">
        <v>4.9584381537070668</v>
      </c>
      <c r="H28" s="3">
        <f t="shared" si="2"/>
        <v>104.68343815370706</v>
      </c>
      <c r="I28" s="3">
        <f t="shared" si="3"/>
        <v>94.76656184629293</v>
      </c>
      <c r="J28">
        <v>99.911000000000001</v>
      </c>
      <c r="K28" s="3">
        <v>9.2514236134074341</v>
      </c>
      <c r="L28" s="3">
        <f t="shared" si="4"/>
        <v>109.16242361340744</v>
      </c>
      <c r="M28" s="3">
        <f t="shared" si="5"/>
        <v>90.659576386592562</v>
      </c>
      <c r="N28">
        <v>0.59299999999999997</v>
      </c>
      <c r="O28" s="3">
        <f t="shared" si="6"/>
        <v>5.8553749588899455</v>
      </c>
      <c r="P28">
        <v>0.34899999999999998</v>
      </c>
      <c r="Q28" s="3">
        <f t="shared" si="7"/>
        <v>4.439531558725486</v>
      </c>
      <c r="R28">
        <v>0.28699999999999998</v>
      </c>
      <c r="S28" s="3">
        <f t="shared" si="8"/>
        <v>6.6367871793788726</v>
      </c>
      <c r="T28" s="3">
        <v>0.84449113014525301</v>
      </c>
      <c r="U28" s="3">
        <v>0.94645205916813802</v>
      </c>
      <c r="V28" s="3">
        <v>0.95600015735889698</v>
      </c>
    </row>
    <row r="29" spans="1:22" x14ac:dyDescent="0.25">
      <c r="A29">
        <v>28</v>
      </c>
      <c r="B29">
        <v>100</v>
      </c>
      <c r="C29" s="3">
        <v>4.1222367932119512</v>
      </c>
      <c r="D29" s="3">
        <f t="shared" si="0"/>
        <v>104.12223679321195</v>
      </c>
      <c r="E29" s="3">
        <f t="shared" si="1"/>
        <v>95.877763206788046</v>
      </c>
      <c r="F29">
        <v>99.808000000000007</v>
      </c>
      <c r="G29" s="3">
        <v>4.9584381537070668</v>
      </c>
      <c r="H29" s="3">
        <f t="shared" si="2"/>
        <v>104.76643815370707</v>
      </c>
      <c r="I29" s="3">
        <f t="shared" si="3"/>
        <v>94.849561846292943</v>
      </c>
      <c r="J29">
        <v>99.94</v>
      </c>
      <c r="K29" s="3">
        <v>9.2514236134074341</v>
      </c>
      <c r="L29" s="3">
        <f t="shared" si="4"/>
        <v>109.19142361340744</v>
      </c>
      <c r="M29" s="3">
        <f t="shared" si="5"/>
        <v>90.688576386592558</v>
      </c>
      <c r="N29">
        <v>0.57299999999999995</v>
      </c>
      <c r="O29" s="3">
        <f t="shared" si="6"/>
        <v>5.8553749588899455</v>
      </c>
      <c r="P29">
        <v>0.21</v>
      </c>
      <c r="Q29" s="3">
        <f t="shared" si="7"/>
        <v>4.439531558725486</v>
      </c>
      <c r="R29">
        <v>0.27</v>
      </c>
      <c r="S29" s="3">
        <f t="shared" si="8"/>
        <v>6.6367871793788726</v>
      </c>
      <c r="T29" s="3">
        <v>0.84449113014525301</v>
      </c>
      <c r="U29" s="3">
        <v>0.94645205916813802</v>
      </c>
      <c r="V29" s="3">
        <v>0.95600015735889698</v>
      </c>
    </row>
    <row r="30" spans="1:22" x14ac:dyDescent="0.25">
      <c r="A30">
        <v>29</v>
      </c>
      <c r="B30">
        <v>100</v>
      </c>
      <c r="C30" s="3">
        <v>4.1222367932119512</v>
      </c>
      <c r="D30" s="3">
        <f t="shared" si="0"/>
        <v>104.12223679321195</v>
      </c>
      <c r="E30" s="3">
        <f t="shared" si="1"/>
        <v>95.877763206788046</v>
      </c>
      <c r="F30">
        <v>99.899000000000001</v>
      </c>
      <c r="G30" s="3">
        <v>4.9584381537070668</v>
      </c>
      <c r="H30" s="3">
        <f t="shared" si="2"/>
        <v>104.85743815370706</v>
      </c>
      <c r="I30" s="3">
        <f t="shared" si="3"/>
        <v>94.940561846292937</v>
      </c>
      <c r="J30">
        <v>99.953000000000003</v>
      </c>
      <c r="K30" s="3">
        <v>9.2514236134074341</v>
      </c>
      <c r="L30" s="3">
        <f t="shared" si="4"/>
        <v>109.20442361340744</v>
      </c>
      <c r="M30" s="3">
        <f t="shared" si="5"/>
        <v>90.701576386592563</v>
      </c>
      <c r="N30">
        <v>0.45</v>
      </c>
      <c r="O30" s="3">
        <f t="shared" si="6"/>
        <v>5.8553749588899455</v>
      </c>
      <c r="P30">
        <v>0.20499999999999999</v>
      </c>
      <c r="Q30" s="3">
        <f t="shared" si="7"/>
        <v>4.439531558725486</v>
      </c>
      <c r="R30">
        <v>0.183</v>
      </c>
      <c r="S30" s="3">
        <f t="shared" si="8"/>
        <v>6.6367871793788726</v>
      </c>
      <c r="T30" s="3">
        <v>0.84449113014525301</v>
      </c>
      <c r="U30" s="3">
        <v>0.94645205916813802</v>
      </c>
      <c r="V30" s="3">
        <v>0.95600015735889698</v>
      </c>
    </row>
    <row r="31" spans="1:22" x14ac:dyDescent="0.25">
      <c r="A31">
        <v>30</v>
      </c>
      <c r="B31">
        <v>100</v>
      </c>
      <c r="C31" s="3">
        <v>4.1222367932119512</v>
      </c>
      <c r="D31" s="3">
        <f t="shared" si="0"/>
        <v>104.12223679321195</v>
      </c>
      <c r="E31" s="3">
        <f t="shared" si="1"/>
        <v>95.877763206788046</v>
      </c>
      <c r="F31">
        <v>100</v>
      </c>
      <c r="G31" s="3">
        <v>4.9584381537070668</v>
      </c>
      <c r="H31" s="3">
        <f t="shared" si="2"/>
        <v>104.95843815370706</v>
      </c>
      <c r="I31" s="3">
        <f t="shared" si="3"/>
        <v>95.041561846292936</v>
      </c>
      <c r="J31">
        <v>99.953000000000003</v>
      </c>
      <c r="K31" s="3">
        <v>9.2514236134074341</v>
      </c>
      <c r="L31" s="3">
        <f t="shared" si="4"/>
        <v>109.20442361340744</v>
      </c>
      <c r="M31" s="3">
        <f t="shared" si="5"/>
        <v>90.701576386592563</v>
      </c>
      <c r="N31">
        <v>0.39900000000000002</v>
      </c>
      <c r="O31" s="3">
        <f t="shared" si="6"/>
        <v>5.8553749588899455</v>
      </c>
      <c r="P31">
        <v>0</v>
      </c>
      <c r="Q31" s="3">
        <f t="shared" si="7"/>
        <v>4.439531558725486</v>
      </c>
      <c r="R31">
        <v>4.3999999999999997E-2</v>
      </c>
      <c r="S31" s="3">
        <f t="shared" si="8"/>
        <v>6.6367871793788726</v>
      </c>
      <c r="T31" s="3">
        <v>0.84449113014525301</v>
      </c>
      <c r="U31" s="3">
        <v>0.94645205916813802</v>
      </c>
      <c r="V31" s="3">
        <v>0.95600015735889698</v>
      </c>
    </row>
    <row r="33" spans="2:27" x14ac:dyDescent="0.25">
      <c r="N33" s="2">
        <f>AVERAGE(N2:N31)</f>
        <v>6.1055666666666637</v>
      </c>
      <c r="O33" s="2">
        <f>STDEV(N2:N31)</f>
        <v>5.8553749588899455</v>
      </c>
      <c r="P33" s="2">
        <f t="shared" ref="P33:R33" si="9">AVERAGE(P2:P31)</f>
        <v>4.1722333333333337</v>
      </c>
      <c r="Q33" s="2">
        <f>STDEV(P2:P31)</f>
        <v>4.439531558725486</v>
      </c>
      <c r="R33" s="2">
        <f t="shared" si="9"/>
        <v>6.3722666666666674</v>
      </c>
      <c r="S33" s="2">
        <f>STDEV(R2:R31)</f>
        <v>6.6367871793788726</v>
      </c>
    </row>
    <row r="42" spans="2:27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</sheetData>
  <sortState xmlns:xlrd2="http://schemas.microsoft.com/office/spreadsheetml/2017/richdata2" ref="R2:R47">
    <sortCondition descending="1" ref="R1:R47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C768B-72B2-4348-8245-FC56071E410A}">
  <dimension ref="A1:U31"/>
  <sheetViews>
    <sheetView topLeftCell="D1" zoomScaleNormal="100" workbookViewId="0">
      <selection activeCell="S2" sqref="S2"/>
    </sheetView>
  </sheetViews>
  <sheetFormatPr defaultRowHeight="15" x14ac:dyDescent="0.25"/>
  <cols>
    <col min="1" max="1" width="13.85546875" bestFit="1" customWidth="1"/>
    <col min="2" max="3" width="12.85546875" bestFit="1" customWidth="1"/>
    <col min="4" max="4" width="11.42578125" bestFit="1" customWidth="1"/>
    <col min="5" max="5" width="18" bestFit="1" customWidth="1"/>
    <col min="6" max="6" width="18.5703125" bestFit="1" customWidth="1"/>
    <col min="7" max="7" width="17.7109375" bestFit="1" customWidth="1"/>
    <col min="9" max="9" width="8.7109375" style="18" bestFit="1" customWidth="1"/>
    <col min="10" max="11" width="6.28515625" bestFit="1" customWidth="1"/>
    <col min="12" max="12" width="4.85546875" bestFit="1" customWidth="1"/>
    <col min="13" max="13" width="6" bestFit="1" customWidth="1"/>
    <col min="14" max="14" width="6.5703125" bestFit="1" customWidth="1"/>
    <col min="15" max="15" width="6.85546875" bestFit="1" customWidth="1"/>
    <col min="16" max="16" width="18" bestFit="1" customWidth="1"/>
    <col min="17" max="17" width="18.5703125" bestFit="1" customWidth="1"/>
    <col min="18" max="18" width="17.7109375" bestFit="1" customWidth="1"/>
  </cols>
  <sheetData>
    <row r="1" spans="1:21" x14ac:dyDescent="0.25">
      <c r="A1" s="4" t="s">
        <v>992</v>
      </c>
      <c r="B1" s="4" t="s">
        <v>980</v>
      </c>
      <c r="C1" s="4" t="s">
        <v>957</v>
      </c>
      <c r="D1" s="4" t="s">
        <v>958</v>
      </c>
      <c r="E1" s="4" t="s">
        <v>981</v>
      </c>
      <c r="F1" s="4" t="s">
        <v>983</v>
      </c>
      <c r="G1" s="4" t="s">
        <v>984</v>
      </c>
      <c r="I1" s="17" t="s">
        <v>1022</v>
      </c>
      <c r="J1" s="17" t="s">
        <v>1033</v>
      </c>
      <c r="K1" s="17" t="s">
        <v>1034</v>
      </c>
      <c r="L1" s="17" t="s">
        <v>1035</v>
      </c>
      <c r="M1" s="17" t="s">
        <v>1036</v>
      </c>
      <c r="N1" s="17" t="s">
        <v>1037</v>
      </c>
      <c r="O1" s="17" t="s">
        <v>1038</v>
      </c>
      <c r="P1" s="4" t="s">
        <v>981</v>
      </c>
      <c r="Q1" s="4" t="s">
        <v>983</v>
      </c>
      <c r="R1" s="4" t="s">
        <v>984</v>
      </c>
      <c r="S1" s="17" t="s">
        <v>1039</v>
      </c>
      <c r="T1" s="17" t="s">
        <v>1040</v>
      </c>
      <c r="U1" s="17" t="s">
        <v>1041</v>
      </c>
    </row>
    <row r="2" spans="1:21" x14ac:dyDescent="0.25">
      <c r="A2">
        <v>1</v>
      </c>
      <c r="B2">
        <v>68.126000000000005</v>
      </c>
      <c r="C2">
        <v>80.501999999999995</v>
      </c>
      <c r="D2">
        <v>80.471999999999994</v>
      </c>
      <c r="E2">
        <v>17.832999999999998</v>
      </c>
      <c r="F2">
        <v>16.942</v>
      </c>
      <c r="G2">
        <v>24.091000000000001</v>
      </c>
      <c r="I2" s="18" t="s">
        <v>1023</v>
      </c>
      <c r="J2">
        <f>COUNTIFS(B:B,"&gt;=0",B:B,"&lt;=10")</f>
        <v>0</v>
      </c>
      <c r="K2">
        <f t="shared" ref="K2:L2" si="0">COUNTIFS(C:C,"&gt;=0",C:C,"&lt;=10")</f>
        <v>0</v>
      </c>
      <c r="L2">
        <f t="shared" si="0"/>
        <v>0</v>
      </c>
      <c r="M2" s="2">
        <f>(J2/J$12)*100</f>
        <v>0</v>
      </c>
      <c r="N2" s="2">
        <f t="shared" ref="N2:N11" si="1">(K2/K$12)*100</f>
        <v>0</v>
      </c>
      <c r="O2" s="2">
        <f t="shared" ref="O2:O11" si="2">(L2/L$12)*100</f>
        <v>0</v>
      </c>
      <c r="P2">
        <f>COUNTIFS(E:E,"&gt;=0",E:E,"&lt;=10")</f>
        <v>24</v>
      </c>
      <c r="Q2">
        <f t="shared" ref="Q2" si="3">COUNTIFS(F:F,"&gt;=0",F:F,"&lt;=10")</f>
        <v>28</v>
      </c>
      <c r="R2">
        <f t="shared" ref="R2" si="4">COUNTIFS(G:G,"&gt;=0",G:G,"&lt;=10")</f>
        <v>23</v>
      </c>
      <c r="S2" s="2">
        <f>(P2/P$12)*100</f>
        <v>80</v>
      </c>
      <c r="T2" s="2">
        <f t="shared" ref="T2:T11" si="5">(Q2/Q$12)*100</f>
        <v>93.333333333333329</v>
      </c>
      <c r="U2" s="2">
        <f t="shared" ref="U2:U11" si="6">(R2/R$12)*100</f>
        <v>76.666666666666671</v>
      </c>
    </row>
    <row r="3" spans="1:21" x14ac:dyDescent="0.25">
      <c r="A3">
        <v>2</v>
      </c>
      <c r="B3">
        <v>74.356999999999999</v>
      </c>
      <c r="C3">
        <v>89.123000000000005</v>
      </c>
      <c r="D3">
        <v>84.198999999999998</v>
      </c>
      <c r="E3">
        <v>17.739999999999998</v>
      </c>
      <c r="F3">
        <v>14.977</v>
      </c>
      <c r="G3">
        <v>19.751999999999999</v>
      </c>
      <c r="I3" s="18" t="s">
        <v>1024</v>
      </c>
      <c r="J3">
        <f>COUNTIFS(B:B,"&gt;10",B:B,"&lt;=20")</f>
        <v>0</v>
      </c>
      <c r="K3">
        <f t="shared" ref="K3:L3" si="7">COUNTIFS(C:C,"&gt;10",C:C,"&lt;=20")</f>
        <v>0</v>
      </c>
      <c r="L3">
        <f t="shared" si="7"/>
        <v>0</v>
      </c>
      <c r="M3" s="2">
        <f t="shared" ref="M3:M11" si="8">(J3/J$12)*100</f>
        <v>0</v>
      </c>
      <c r="N3" s="2">
        <f t="shared" si="1"/>
        <v>0</v>
      </c>
      <c r="O3" s="2">
        <f t="shared" si="2"/>
        <v>0</v>
      </c>
      <c r="P3">
        <f>COUNTIFS(E:E,"&gt;10",E:E,"&lt;=20")</f>
        <v>6</v>
      </c>
      <c r="Q3">
        <f t="shared" ref="Q3" si="9">COUNTIFS(F:F,"&gt;10",F:F,"&lt;=20")</f>
        <v>2</v>
      </c>
      <c r="R3">
        <f t="shared" ref="R3" si="10">COUNTIFS(G:G,"&gt;10",G:G,"&lt;=20")</f>
        <v>6</v>
      </c>
      <c r="S3" s="2">
        <f t="shared" ref="S3:S11" si="11">(P3/P$12)*100</f>
        <v>20</v>
      </c>
      <c r="T3" s="2">
        <f t="shared" si="5"/>
        <v>6.666666666666667</v>
      </c>
      <c r="U3" s="2">
        <f t="shared" si="6"/>
        <v>20</v>
      </c>
    </row>
    <row r="4" spans="1:21" x14ac:dyDescent="0.25">
      <c r="A4">
        <v>3</v>
      </c>
      <c r="B4">
        <v>75.161000000000001</v>
      </c>
      <c r="C4">
        <v>90.442999999999998</v>
      </c>
      <c r="D4">
        <v>86.573999999999998</v>
      </c>
      <c r="E4">
        <v>16.282</v>
      </c>
      <c r="F4">
        <v>9.9</v>
      </c>
      <c r="G4">
        <v>19.228999999999999</v>
      </c>
      <c r="I4" s="18" t="s">
        <v>1025</v>
      </c>
      <c r="J4">
        <f>COUNTIFS(B:B,"&gt;20",B:B,"&lt;=30")</f>
        <v>0</v>
      </c>
      <c r="K4">
        <f t="shared" ref="K4:L4" si="12">COUNTIFS(C:C,"&gt;20",C:C,"&lt;=30")</f>
        <v>0</v>
      </c>
      <c r="L4">
        <f t="shared" si="12"/>
        <v>0</v>
      </c>
      <c r="M4" s="2">
        <f t="shared" si="8"/>
        <v>0</v>
      </c>
      <c r="N4" s="2">
        <f t="shared" si="1"/>
        <v>0</v>
      </c>
      <c r="O4" s="2">
        <f t="shared" si="2"/>
        <v>0</v>
      </c>
      <c r="P4">
        <f>COUNTIFS(E:E,"&gt;20",E:E,"&lt;=30")</f>
        <v>0</v>
      </c>
      <c r="Q4">
        <f t="shared" ref="Q4" si="13">COUNTIFS(F:F,"&gt;20",F:F,"&lt;=30")</f>
        <v>0</v>
      </c>
      <c r="R4">
        <f t="shared" ref="R4" si="14">COUNTIFS(G:G,"&gt;20",G:G,"&lt;=30")</f>
        <v>1</v>
      </c>
      <c r="S4" s="2">
        <f t="shared" si="11"/>
        <v>0</v>
      </c>
      <c r="T4" s="2">
        <f t="shared" si="5"/>
        <v>0</v>
      </c>
      <c r="U4" s="2">
        <f t="shared" si="6"/>
        <v>3.3333333333333335</v>
      </c>
    </row>
    <row r="5" spans="1:21" x14ac:dyDescent="0.25">
      <c r="A5">
        <v>4</v>
      </c>
      <c r="B5">
        <v>78.143000000000001</v>
      </c>
      <c r="C5">
        <v>96.402000000000001</v>
      </c>
      <c r="D5">
        <v>91.548000000000002</v>
      </c>
      <c r="E5">
        <v>15.417</v>
      </c>
      <c r="F5">
        <v>9.0410000000000004</v>
      </c>
      <c r="G5">
        <v>14.541</v>
      </c>
      <c r="I5" s="19" t="s">
        <v>1026</v>
      </c>
      <c r="J5">
        <f>COUNTIFS(B:B,"&gt;30",B:B,"&lt;=40")</f>
        <v>0</v>
      </c>
      <c r="K5">
        <f t="shared" ref="K5:L5" si="15">COUNTIFS(C:C,"&gt;30",C:C,"&lt;=40")</f>
        <v>0</v>
      </c>
      <c r="L5">
        <f t="shared" si="15"/>
        <v>0</v>
      </c>
      <c r="M5" s="2">
        <f t="shared" si="8"/>
        <v>0</v>
      </c>
      <c r="N5" s="2">
        <f t="shared" si="1"/>
        <v>0</v>
      </c>
      <c r="O5" s="2">
        <f t="shared" si="2"/>
        <v>0</v>
      </c>
      <c r="P5">
        <f>COUNTIFS(E:E,"&gt;30",E:E,"&lt;=40")</f>
        <v>0</v>
      </c>
      <c r="Q5">
        <f t="shared" ref="Q5" si="16">COUNTIFS(F:F,"&gt;30",F:F,"&lt;=40")</f>
        <v>0</v>
      </c>
      <c r="R5">
        <f t="shared" ref="R5" si="17">COUNTIFS(G:G,"&gt;30",G:G,"&lt;=40")</f>
        <v>0</v>
      </c>
      <c r="S5" s="2">
        <f t="shared" si="11"/>
        <v>0</v>
      </c>
      <c r="T5" s="2">
        <f t="shared" si="5"/>
        <v>0</v>
      </c>
      <c r="U5" s="2">
        <f t="shared" si="6"/>
        <v>0</v>
      </c>
    </row>
    <row r="6" spans="1:21" x14ac:dyDescent="0.25">
      <c r="A6">
        <v>5</v>
      </c>
      <c r="B6">
        <v>78.143000000000001</v>
      </c>
      <c r="C6">
        <v>96.682000000000002</v>
      </c>
      <c r="D6">
        <v>92.38</v>
      </c>
      <c r="E6">
        <v>15.173999999999999</v>
      </c>
      <c r="F6">
        <v>8.4179999999999993</v>
      </c>
      <c r="G6">
        <v>13.01</v>
      </c>
      <c r="I6" s="19" t="s">
        <v>1027</v>
      </c>
      <c r="J6">
        <f>COUNTIFS(B:B,"&gt;40",B:B,"&lt;=50")</f>
        <v>0</v>
      </c>
      <c r="K6">
        <f t="shared" ref="K6:L6" si="18">COUNTIFS(C:C,"&gt;40",C:C,"&lt;=50")</f>
        <v>0</v>
      </c>
      <c r="L6">
        <f t="shared" si="18"/>
        <v>0</v>
      </c>
      <c r="M6" s="2">
        <f t="shared" si="8"/>
        <v>0</v>
      </c>
      <c r="N6" s="2">
        <f t="shared" si="1"/>
        <v>0</v>
      </c>
      <c r="O6" s="2">
        <f t="shared" si="2"/>
        <v>0</v>
      </c>
      <c r="P6">
        <f>COUNTIFS(E:E,"&gt;40",E:E,"&lt;=50")</f>
        <v>0</v>
      </c>
      <c r="Q6">
        <f t="shared" ref="Q6" si="19">COUNTIFS(F:F,"&gt;40",F:F,"&lt;=50")</f>
        <v>0</v>
      </c>
      <c r="R6">
        <f t="shared" ref="R6" si="20">COUNTIFS(G:G,"&gt;40",G:G,"&lt;=50")</f>
        <v>0</v>
      </c>
      <c r="S6" s="2">
        <f t="shared" si="11"/>
        <v>0</v>
      </c>
      <c r="T6" s="2">
        <f t="shared" si="5"/>
        <v>0</v>
      </c>
      <c r="U6" s="2">
        <f t="shared" si="6"/>
        <v>0</v>
      </c>
    </row>
    <row r="7" spans="1:21" x14ac:dyDescent="0.25">
      <c r="A7">
        <v>6</v>
      </c>
      <c r="B7">
        <v>81.334999999999994</v>
      </c>
      <c r="C7">
        <v>96.778999999999996</v>
      </c>
      <c r="D7">
        <v>93.231999999999999</v>
      </c>
      <c r="E7">
        <v>13.202999999999999</v>
      </c>
      <c r="F7">
        <v>8.3919999999999995</v>
      </c>
      <c r="G7">
        <v>12.597</v>
      </c>
      <c r="I7" s="19" t="s">
        <v>1028</v>
      </c>
      <c r="J7">
        <f>COUNTIFS(B:B,"&gt;50",B:B,"&lt;=60")</f>
        <v>0</v>
      </c>
      <c r="K7">
        <f t="shared" ref="K7:L7" si="21">COUNTIFS(C:C,"&gt;50",C:C,"&lt;=60")</f>
        <v>0</v>
      </c>
      <c r="L7">
        <f t="shared" si="21"/>
        <v>0</v>
      </c>
      <c r="M7" s="2">
        <f t="shared" si="8"/>
        <v>0</v>
      </c>
      <c r="N7" s="2">
        <f t="shared" si="1"/>
        <v>0</v>
      </c>
      <c r="O7" s="2">
        <f t="shared" si="2"/>
        <v>0</v>
      </c>
      <c r="P7">
        <f>COUNTIFS(E:E,"&gt;50",E:E,"&lt;=60")</f>
        <v>0</v>
      </c>
      <c r="Q7">
        <f t="shared" ref="Q7" si="22">COUNTIFS(F:F,"&gt;50",F:F,"&lt;=60")</f>
        <v>0</v>
      </c>
      <c r="R7">
        <f t="shared" ref="R7" si="23">COUNTIFS(G:G,"&gt;50",G:G,"&lt;=60")</f>
        <v>0</v>
      </c>
      <c r="S7" s="2">
        <f t="shared" si="11"/>
        <v>0</v>
      </c>
      <c r="T7" s="2">
        <f t="shared" si="5"/>
        <v>0</v>
      </c>
      <c r="U7" s="2">
        <f t="shared" si="6"/>
        <v>0</v>
      </c>
    </row>
    <row r="8" spans="1:21" x14ac:dyDescent="0.25">
      <c r="A8">
        <v>7</v>
      </c>
      <c r="B8">
        <v>86.741</v>
      </c>
      <c r="C8">
        <v>96.933999999999997</v>
      </c>
      <c r="D8">
        <v>94.688999999999993</v>
      </c>
      <c r="E8">
        <v>9.8149999999999995</v>
      </c>
      <c r="F8">
        <v>6.923</v>
      </c>
      <c r="G8">
        <v>10.75</v>
      </c>
      <c r="I8" s="19" t="s">
        <v>1029</v>
      </c>
      <c r="J8">
        <f>COUNTIFS(B:B,"&gt;60",B:B,"&lt;=70")</f>
        <v>1</v>
      </c>
      <c r="K8">
        <f t="shared" ref="K8:L8" si="24">COUNTIFS(C:C,"&gt;60",C:C,"&lt;=70")</f>
        <v>0</v>
      </c>
      <c r="L8">
        <f t="shared" si="24"/>
        <v>0</v>
      </c>
      <c r="M8" s="2">
        <f t="shared" si="8"/>
        <v>3.3333333333333335</v>
      </c>
      <c r="N8" s="2">
        <f t="shared" si="1"/>
        <v>0</v>
      </c>
      <c r="O8" s="2">
        <f t="shared" si="2"/>
        <v>0</v>
      </c>
      <c r="P8">
        <f>COUNTIFS(E:E,"&gt;60",E:E,"&lt;=70")</f>
        <v>0</v>
      </c>
      <c r="Q8">
        <f t="shared" ref="Q8" si="25">COUNTIFS(F:F,"&gt;60",F:F,"&lt;=70")</f>
        <v>0</v>
      </c>
      <c r="R8">
        <f t="shared" ref="R8" si="26">COUNTIFS(G:G,"&gt;60",G:G,"&lt;=70")</f>
        <v>0</v>
      </c>
      <c r="S8" s="2">
        <f t="shared" si="11"/>
        <v>0</v>
      </c>
      <c r="T8" s="2">
        <f t="shared" si="5"/>
        <v>0</v>
      </c>
      <c r="U8" s="2">
        <f t="shared" si="6"/>
        <v>0</v>
      </c>
    </row>
    <row r="9" spans="1:21" x14ac:dyDescent="0.25">
      <c r="A9">
        <v>8</v>
      </c>
      <c r="B9">
        <v>87.155000000000001</v>
      </c>
      <c r="C9">
        <v>96.994</v>
      </c>
      <c r="D9">
        <v>94.754999999999995</v>
      </c>
      <c r="E9">
        <v>9.452</v>
      </c>
      <c r="F9">
        <v>6.2919999999999998</v>
      </c>
      <c r="G9">
        <v>9.3889999999999993</v>
      </c>
      <c r="I9" s="19" t="s">
        <v>1030</v>
      </c>
      <c r="J9">
        <f>COUNTIFS(B:B,"&gt;70",B:B,"&lt;=80")</f>
        <v>4</v>
      </c>
      <c r="K9">
        <f t="shared" ref="K9:L9" si="27">COUNTIFS(C:C,"&gt;70",C:C,"&lt;=80")</f>
        <v>0</v>
      </c>
      <c r="L9">
        <f t="shared" si="27"/>
        <v>0</v>
      </c>
      <c r="M9" s="2">
        <f t="shared" si="8"/>
        <v>13.333333333333334</v>
      </c>
      <c r="N9" s="2">
        <f t="shared" si="1"/>
        <v>0</v>
      </c>
      <c r="O9" s="2">
        <f t="shared" si="2"/>
        <v>0</v>
      </c>
      <c r="P9">
        <f>COUNTIFS(E:E,"&gt;70",E:E,"&lt;=80")</f>
        <v>0</v>
      </c>
      <c r="Q9">
        <f t="shared" ref="Q9" si="28">COUNTIFS(F:F,"&gt;70",F:F,"&lt;=80")</f>
        <v>0</v>
      </c>
      <c r="R9">
        <f t="shared" ref="R9" si="29">COUNTIFS(G:G,"&gt;70",G:G,"&lt;=80")</f>
        <v>0</v>
      </c>
      <c r="S9" s="2">
        <f t="shared" si="11"/>
        <v>0</v>
      </c>
      <c r="T9" s="2">
        <f t="shared" si="5"/>
        <v>0</v>
      </c>
      <c r="U9" s="2">
        <f t="shared" si="6"/>
        <v>0</v>
      </c>
    </row>
    <row r="10" spans="1:21" x14ac:dyDescent="0.25">
      <c r="A10">
        <v>9</v>
      </c>
      <c r="B10">
        <v>87.813999999999993</v>
      </c>
      <c r="C10">
        <v>97.54</v>
      </c>
      <c r="D10">
        <v>94.852000000000004</v>
      </c>
      <c r="E10">
        <v>9.452</v>
      </c>
      <c r="F10">
        <v>6.1360000000000001</v>
      </c>
      <c r="G10">
        <v>8.6470000000000002</v>
      </c>
      <c r="I10" s="19" t="s">
        <v>1031</v>
      </c>
      <c r="J10">
        <f>COUNTIFS(B:B,"&gt;80",B:B,"&lt;=90")</f>
        <v>8</v>
      </c>
      <c r="K10">
        <f t="shared" ref="K10:L10" si="30">COUNTIFS(C:C,"&gt;80",C:C,"&lt;=90")</f>
        <v>2</v>
      </c>
      <c r="L10">
        <f t="shared" si="30"/>
        <v>3</v>
      </c>
      <c r="M10" s="2">
        <f t="shared" si="8"/>
        <v>26.666666666666668</v>
      </c>
      <c r="N10" s="2">
        <f t="shared" si="1"/>
        <v>6.666666666666667</v>
      </c>
      <c r="O10" s="2">
        <f t="shared" si="2"/>
        <v>10</v>
      </c>
      <c r="P10">
        <f>COUNTIFS(E:E,"&gt;80",E:E,"&lt;=90")</f>
        <v>0</v>
      </c>
      <c r="Q10">
        <f t="shared" ref="Q10" si="31">COUNTIFS(F:F,"&gt;80",F:F,"&lt;=90")</f>
        <v>0</v>
      </c>
      <c r="R10">
        <f t="shared" ref="R10" si="32">COUNTIFS(G:G,"&gt;80",G:G,"&lt;=90")</f>
        <v>0</v>
      </c>
      <c r="S10" s="2">
        <f t="shared" si="11"/>
        <v>0</v>
      </c>
      <c r="T10" s="2">
        <f t="shared" si="5"/>
        <v>0</v>
      </c>
      <c r="U10" s="2">
        <f t="shared" si="6"/>
        <v>0</v>
      </c>
    </row>
    <row r="11" spans="1:21" x14ac:dyDescent="0.25">
      <c r="A11">
        <v>10</v>
      </c>
      <c r="B11">
        <v>88.766999999999996</v>
      </c>
      <c r="C11">
        <v>97.911000000000001</v>
      </c>
      <c r="D11">
        <v>95.561000000000007</v>
      </c>
      <c r="E11">
        <v>8.4</v>
      </c>
      <c r="F11">
        <v>5.6559999999999997</v>
      </c>
      <c r="G11">
        <v>8.3949999999999996</v>
      </c>
      <c r="I11" s="19" t="s">
        <v>1032</v>
      </c>
      <c r="J11">
        <f>COUNTIFS(B:B,"&gt;90",B:B,"&lt;=100")</f>
        <v>17</v>
      </c>
      <c r="K11">
        <f t="shared" ref="K11:L11" si="33">COUNTIFS(C:C,"&gt;90",C:C,"&lt;=100")</f>
        <v>28</v>
      </c>
      <c r="L11">
        <f t="shared" si="33"/>
        <v>27</v>
      </c>
      <c r="M11" s="2">
        <f t="shared" si="8"/>
        <v>56.666666666666664</v>
      </c>
      <c r="N11" s="2">
        <f t="shared" si="1"/>
        <v>93.333333333333329</v>
      </c>
      <c r="O11" s="2">
        <f t="shared" si="2"/>
        <v>90</v>
      </c>
      <c r="P11">
        <f>COUNTIFS(E:E,"&gt;90",E:E,"&lt;=100")</f>
        <v>0</v>
      </c>
      <c r="Q11">
        <f t="shared" ref="Q11" si="34">COUNTIFS(F:F,"&gt;90",F:F,"&lt;=100")</f>
        <v>0</v>
      </c>
      <c r="R11">
        <f t="shared" ref="R11" si="35">COUNTIFS(G:G,"&gt;90",G:G,"&lt;=100")</f>
        <v>0</v>
      </c>
      <c r="S11" s="2">
        <f t="shared" si="11"/>
        <v>0</v>
      </c>
      <c r="T11" s="2">
        <f t="shared" si="5"/>
        <v>0</v>
      </c>
      <c r="U11" s="2">
        <f t="shared" si="6"/>
        <v>0</v>
      </c>
    </row>
    <row r="12" spans="1:21" x14ac:dyDescent="0.25">
      <c r="A12">
        <v>11</v>
      </c>
      <c r="B12">
        <v>88.995000000000005</v>
      </c>
      <c r="C12">
        <v>98.304000000000002</v>
      </c>
      <c r="D12">
        <v>96.707999999999998</v>
      </c>
      <c r="E12">
        <v>8.2840000000000007</v>
      </c>
      <c r="F12">
        <v>5.4850000000000003</v>
      </c>
      <c r="G12">
        <v>8.3239999999999998</v>
      </c>
      <c r="J12">
        <f>SUM(J2:J11)</f>
        <v>30</v>
      </c>
      <c r="K12">
        <f t="shared" ref="K12:L12" si="36">SUM(K2:K11)</f>
        <v>30</v>
      </c>
      <c r="L12">
        <f t="shared" si="36"/>
        <v>30</v>
      </c>
      <c r="P12">
        <f>SUM(P2:P11)</f>
        <v>30</v>
      </c>
      <c r="Q12">
        <f t="shared" ref="Q12:R12" si="37">SUM(Q2:Q11)</f>
        <v>30</v>
      </c>
      <c r="R12">
        <f t="shared" si="37"/>
        <v>30</v>
      </c>
    </row>
    <row r="13" spans="1:21" x14ac:dyDescent="0.25">
      <c r="A13">
        <v>12</v>
      </c>
      <c r="B13">
        <v>88.995000000000005</v>
      </c>
      <c r="C13">
        <v>98.668000000000006</v>
      </c>
      <c r="D13">
        <v>97.686000000000007</v>
      </c>
      <c r="E13">
        <v>7.19</v>
      </c>
      <c r="F13">
        <v>4.7450000000000001</v>
      </c>
      <c r="G13">
        <v>8.3239999999999998</v>
      </c>
    </row>
    <row r="14" spans="1:21" x14ac:dyDescent="0.25">
      <c r="A14">
        <v>13</v>
      </c>
      <c r="B14">
        <v>89.566000000000003</v>
      </c>
      <c r="C14">
        <v>98.754999999999995</v>
      </c>
      <c r="D14">
        <v>97.691999999999993</v>
      </c>
      <c r="E14">
        <v>5.6</v>
      </c>
      <c r="F14">
        <v>4.5819999999999999</v>
      </c>
      <c r="G14">
        <v>7.7619999999999996</v>
      </c>
    </row>
    <row r="15" spans="1:21" x14ac:dyDescent="0.25">
      <c r="A15">
        <v>14</v>
      </c>
      <c r="B15">
        <v>90.537000000000006</v>
      </c>
      <c r="C15">
        <v>98.899000000000001</v>
      </c>
      <c r="D15">
        <v>97.722999999999999</v>
      </c>
      <c r="E15">
        <v>4.2610000000000001</v>
      </c>
      <c r="F15">
        <v>2.778</v>
      </c>
      <c r="G15">
        <v>3.9209999999999998</v>
      </c>
    </row>
    <row r="16" spans="1:21" x14ac:dyDescent="0.25">
      <c r="A16">
        <v>15</v>
      </c>
      <c r="B16">
        <v>94.521000000000001</v>
      </c>
      <c r="C16">
        <v>98.951999999999998</v>
      </c>
      <c r="D16">
        <v>98.426000000000002</v>
      </c>
      <c r="E16">
        <v>4.2610000000000001</v>
      </c>
      <c r="F16">
        <v>2.4169999999999998</v>
      </c>
      <c r="G16">
        <v>3.7959999999999998</v>
      </c>
    </row>
    <row r="17" spans="1:7" x14ac:dyDescent="0.25">
      <c r="A17">
        <v>16</v>
      </c>
      <c r="B17">
        <v>94.552999999999997</v>
      </c>
      <c r="C17">
        <v>99.173000000000002</v>
      </c>
      <c r="D17">
        <v>98.825000000000003</v>
      </c>
      <c r="E17">
        <v>3.2610000000000001</v>
      </c>
      <c r="F17">
        <v>2.3969999999999998</v>
      </c>
      <c r="G17">
        <v>3.7959999999999998</v>
      </c>
    </row>
    <row r="18" spans="1:7" x14ac:dyDescent="0.25">
      <c r="A18">
        <v>17</v>
      </c>
      <c r="B18">
        <v>95.965000000000003</v>
      </c>
      <c r="C18">
        <v>99.260999999999996</v>
      </c>
      <c r="D18">
        <v>99.058000000000007</v>
      </c>
      <c r="E18">
        <v>2.3199999999999998</v>
      </c>
      <c r="F18">
        <v>2.0009999999999999</v>
      </c>
      <c r="G18">
        <v>2.706</v>
      </c>
    </row>
    <row r="19" spans="1:7" x14ac:dyDescent="0.25">
      <c r="A19">
        <v>18</v>
      </c>
      <c r="B19">
        <v>97.445999999999998</v>
      </c>
      <c r="C19">
        <v>99.409000000000006</v>
      </c>
      <c r="D19">
        <v>99.1</v>
      </c>
      <c r="E19">
        <v>2.0649999999999999</v>
      </c>
      <c r="F19">
        <v>1.4870000000000001</v>
      </c>
      <c r="G19">
        <v>1.8420000000000001</v>
      </c>
    </row>
    <row r="20" spans="1:7" x14ac:dyDescent="0.25">
      <c r="A20">
        <v>19</v>
      </c>
      <c r="B20">
        <v>98.067999999999998</v>
      </c>
      <c r="C20">
        <v>99.448999999999998</v>
      </c>
      <c r="D20">
        <v>99.316999999999993</v>
      </c>
      <c r="E20">
        <v>2.016</v>
      </c>
      <c r="F20">
        <v>1.452</v>
      </c>
      <c r="G20">
        <v>1.758</v>
      </c>
    </row>
    <row r="21" spans="1:7" x14ac:dyDescent="0.25">
      <c r="A21">
        <v>20</v>
      </c>
      <c r="B21">
        <v>98.748000000000005</v>
      </c>
      <c r="C21">
        <v>99.456999999999994</v>
      </c>
      <c r="D21">
        <v>99.448999999999998</v>
      </c>
      <c r="E21">
        <v>1.976</v>
      </c>
      <c r="F21">
        <v>0.81599999999999995</v>
      </c>
      <c r="G21">
        <v>1.7450000000000001</v>
      </c>
    </row>
    <row r="22" spans="1:7" x14ac:dyDescent="0.25">
      <c r="A22">
        <v>21</v>
      </c>
      <c r="B22">
        <v>98.947000000000003</v>
      </c>
      <c r="C22">
        <v>99.597999999999999</v>
      </c>
      <c r="D22">
        <v>99.47</v>
      </c>
      <c r="E22">
        <v>1.7450000000000001</v>
      </c>
      <c r="F22">
        <v>0.70699999999999996</v>
      </c>
      <c r="G22">
        <v>1.665</v>
      </c>
    </row>
    <row r="23" spans="1:7" x14ac:dyDescent="0.25">
      <c r="A23">
        <v>22</v>
      </c>
      <c r="B23">
        <v>99.07</v>
      </c>
      <c r="C23">
        <v>99.664000000000001</v>
      </c>
      <c r="D23">
        <v>99.509</v>
      </c>
      <c r="E23">
        <v>1.641</v>
      </c>
      <c r="F23">
        <v>0.66800000000000004</v>
      </c>
      <c r="G23">
        <v>1.26</v>
      </c>
    </row>
    <row r="24" spans="1:7" x14ac:dyDescent="0.25">
      <c r="A24">
        <v>23</v>
      </c>
      <c r="B24">
        <v>99.521000000000001</v>
      </c>
      <c r="C24">
        <v>99.748000000000005</v>
      </c>
      <c r="D24">
        <v>99.581999999999994</v>
      </c>
      <c r="E24">
        <v>1.47</v>
      </c>
      <c r="F24">
        <v>0.61</v>
      </c>
      <c r="G24">
        <v>0.879</v>
      </c>
    </row>
    <row r="25" spans="1:7" x14ac:dyDescent="0.25">
      <c r="A25">
        <v>24</v>
      </c>
      <c r="B25">
        <v>99.683000000000007</v>
      </c>
      <c r="C25">
        <v>99.850999999999999</v>
      </c>
      <c r="D25">
        <v>99.597999999999999</v>
      </c>
      <c r="E25">
        <v>0.878</v>
      </c>
      <c r="F25">
        <v>0.59099999999999997</v>
      </c>
      <c r="G25">
        <v>0.875</v>
      </c>
    </row>
    <row r="26" spans="1:7" x14ac:dyDescent="0.25">
      <c r="A26">
        <v>25</v>
      </c>
      <c r="B26">
        <v>99.683000000000007</v>
      </c>
      <c r="C26">
        <v>99.86</v>
      </c>
      <c r="D26">
        <v>99.625</v>
      </c>
      <c r="E26">
        <v>0.751</v>
      </c>
      <c r="F26">
        <v>0.55500000000000005</v>
      </c>
      <c r="G26">
        <v>0.85299999999999998</v>
      </c>
    </row>
    <row r="27" spans="1:7" x14ac:dyDescent="0.25">
      <c r="A27">
        <v>26</v>
      </c>
      <c r="B27">
        <v>99.9</v>
      </c>
      <c r="C27">
        <v>99.96</v>
      </c>
      <c r="D27">
        <v>99.664000000000001</v>
      </c>
      <c r="E27">
        <v>0.66500000000000004</v>
      </c>
      <c r="F27">
        <v>0.435</v>
      </c>
      <c r="G27">
        <v>0.47699999999999998</v>
      </c>
    </row>
    <row r="28" spans="1:7" x14ac:dyDescent="0.25">
      <c r="A28">
        <v>27</v>
      </c>
      <c r="B28">
        <v>99.911000000000001</v>
      </c>
      <c r="C28">
        <v>100</v>
      </c>
      <c r="D28">
        <v>99.724999999999994</v>
      </c>
      <c r="E28">
        <v>0.59299999999999997</v>
      </c>
      <c r="F28">
        <v>0.34899999999999998</v>
      </c>
      <c r="G28">
        <v>0.28699999999999998</v>
      </c>
    </row>
    <row r="29" spans="1:7" x14ac:dyDescent="0.25">
      <c r="A29">
        <v>28</v>
      </c>
      <c r="B29">
        <v>99.94</v>
      </c>
      <c r="C29">
        <v>100</v>
      </c>
      <c r="D29">
        <v>99.808000000000007</v>
      </c>
      <c r="E29">
        <v>0.57299999999999995</v>
      </c>
      <c r="F29">
        <v>0.21</v>
      </c>
      <c r="G29">
        <v>0.27</v>
      </c>
    </row>
    <row r="30" spans="1:7" x14ac:dyDescent="0.25">
      <c r="A30">
        <v>29</v>
      </c>
      <c r="B30">
        <v>99.953000000000003</v>
      </c>
      <c r="C30">
        <v>100</v>
      </c>
      <c r="D30">
        <v>99.899000000000001</v>
      </c>
      <c r="E30">
        <v>0.45</v>
      </c>
      <c r="F30">
        <v>0.20499999999999999</v>
      </c>
      <c r="G30">
        <v>0.183</v>
      </c>
    </row>
    <row r="31" spans="1:7" x14ac:dyDescent="0.25">
      <c r="A31">
        <v>30</v>
      </c>
      <c r="B31">
        <v>99.953000000000003</v>
      </c>
      <c r="C31">
        <v>100</v>
      </c>
      <c r="D31">
        <v>100</v>
      </c>
      <c r="E31">
        <v>0.39900000000000002</v>
      </c>
      <c r="F31">
        <v>0</v>
      </c>
      <c r="G31">
        <v>4.3999999999999997E-2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6F30B-51A2-4935-9EC7-959432BAD7E8}">
  <dimension ref="A1:U31"/>
  <sheetViews>
    <sheetView workbookViewId="0">
      <selection activeCell="Q9" sqref="Q9"/>
    </sheetView>
  </sheetViews>
  <sheetFormatPr defaultRowHeight="15" x14ac:dyDescent="0.25"/>
  <cols>
    <col min="1" max="1" width="13.85546875" bestFit="1" customWidth="1"/>
    <col min="2" max="2" width="14.140625" bestFit="1" customWidth="1"/>
    <col min="3" max="3" width="14.140625" customWidth="1"/>
    <col min="4" max="4" width="6" bestFit="1" customWidth="1"/>
    <col min="5" max="5" width="11.140625" bestFit="1" customWidth="1"/>
    <col min="6" max="6" width="11" bestFit="1" customWidth="1"/>
    <col min="7" max="7" width="13.5703125" bestFit="1" customWidth="1"/>
    <col min="8" max="8" width="13.5703125" customWidth="1"/>
    <col min="9" max="9" width="6.7109375" bestFit="1" customWidth="1"/>
    <col min="10" max="10" width="10.5703125" bestFit="1" customWidth="1"/>
    <col min="11" max="11" width="10.42578125" bestFit="1" customWidth="1"/>
    <col min="12" max="12" width="15" bestFit="1" customWidth="1"/>
    <col min="13" max="13" width="15" customWidth="1"/>
    <col min="14" max="14" width="6" bestFit="1" customWidth="1"/>
    <col min="15" max="15" width="12" bestFit="1" customWidth="1"/>
    <col min="16" max="16" width="11.85546875" bestFit="1" customWidth="1"/>
    <col min="17" max="17" width="15" bestFit="1" customWidth="1"/>
    <col min="18" max="18" width="15" customWidth="1"/>
    <col min="19" max="19" width="6.7109375" bestFit="1" customWidth="1"/>
  </cols>
  <sheetData>
    <row r="1" spans="1:21" x14ac:dyDescent="0.25">
      <c r="A1" s="4" t="s">
        <v>992</v>
      </c>
      <c r="B1" s="4" t="s">
        <v>1014</v>
      </c>
      <c r="C1" s="4"/>
      <c r="D1" s="4" t="s">
        <v>979</v>
      </c>
      <c r="E1" s="4" t="s">
        <v>1015</v>
      </c>
      <c r="F1" s="4" t="s">
        <v>1016</v>
      </c>
      <c r="G1" s="4" t="s">
        <v>1017</v>
      </c>
      <c r="H1" s="4"/>
      <c r="I1" s="4" t="s">
        <v>979</v>
      </c>
      <c r="J1" s="4" t="s">
        <v>988</v>
      </c>
      <c r="K1" s="4" t="s">
        <v>989</v>
      </c>
      <c r="L1" s="4" t="s">
        <v>161</v>
      </c>
      <c r="M1" s="4"/>
      <c r="N1" s="4" t="s">
        <v>979</v>
      </c>
      <c r="O1" s="4" t="s">
        <v>990</v>
      </c>
      <c r="P1" s="4" t="s">
        <v>991</v>
      </c>
      <c r="Q1" s="4" t="s">
        <v>1018</v>
      </c>
      <c r="R1" s="4"/>
      <c r="S1" s="4" t="s">
        <v>979</v>
      </c>
      <c r="T1" s="4" t="s">
        <v>986</v>
      </c>
      <c r="U1" s="4" t="s">
        <v>987</v>
      </c>
    </row>
    <row r="2" spans="1:21" x14ac:dyDescent="0.25">
      <c r="A2">
        <v>1</v>
      </c>
      <c r="B2">
        <v>70.671999999999997</v>
      </c>
      <c r="C2">
        <f>B2/100</f>
        <v>0.70672000000000001</v>
      </c>
      <c r="D2" s="3">
        <v>8.8265288867428371</v>
      </c>
      <c r="E2" s="3">
        <f t="shared" ref="E2:E31" si="0">B2+D2</f>
        <v>79.498528886742832</v>
      </c>
      <c r="F2" s="3">
        <f t="shared" ref="F2:F31" si="1">B2-D2</f>
        <v>61.845471113257162</v>
      </c>
      <c r="G2">
        <v>75.834000000000003</v>
      </c>
      <c r="H2">
        <f>G2/100</f>
        <v>0.75834000000000001</v>
      </c>
      <c r="I2" s="3">
        <v>20.161881198035001</v>
      </c>
      <c r="J2" s="3">
        <f t="shared" ref="J2:J31" si="2">G2+I2</f>
        <v>95.995881198035008</v>
      </c>
      <c r="K2" s="3">
        <f t="shared" ref="K2:K31" si="3">G2-I2</f>
        <v>55.672118801964999</v>
      </c>
      <c r="L2">
        <v>66.727000000000004</v>
      </c>
      <c r="M2">
        <f>L2/100</f>
        <v>0.66727000000000003</v>
      </c>
      <c r="N2" s="3">
        <v>6.2044490484975601</v>
      </c>
      <c r="O2" s="3">
        <f t="shared" ref="O2:O31" si="4">L2+N2</f>
        <v>72.931449048497569</v>
      </c>
      <c r="P2" s="3">
        <f t="shared" ref="P2:P31" si="5">L2-N2</f>
        <v>60.522550951502446</v>
      </c>
      <c r="Q2">
        <v>73.756</v>
      </c>
      <c r="R2">
        <f>Q2/100</f>
        <v>0.73755999999999999</v>
      </c>
      <c r="S2" s="3">
        <v>19.867313982935709</v>
      </c>
      <c r="T2" s="3">
        <f t="shared" ref="T2:T31" si="6">Q2+S2</f>
        <v>93.623313982935713</v>
      </c>
      <c r="U2" s="3">
        <f t="shared" ref="U2:U31" si="7">Q2-S2</f>
        <v>53.888686017064288</v>
      </c>
    </row>
    <row r="3" spans="1:21" x14ac:dyDescent="0.25">
      <c r="A3">
        <v>2</v>
      </c>
      <c r="B3">
        <v>81.400000000000006</v>
      </c>
      <c r="C3">
        <f t="shared" ref="C3:C31" si="8">B3/100</f>
        <v>0.81400000000000006</v>
      </c>
      <c r="D3" s="3">
        <v>8.8265288867428371</v>
      </c>
      <c r="E3" s="3">
        <f t="shared" si="0"/>
        <v>90.226528886742841</v>
      </c>
      <c r="F3" s="3">
        <f t="shared" si="1"/>
        <v>72.57347111325717</v>
      </c>
      <c r="G3">
        <v>77.766999999999996</v>
      </c>
      <c r="H3">
        <f t="shared" ref="H3:H31" si="9">G3/100</f>
        <v>0.77766999999999997</v>
      </c>
      <c r="I3" s="3">
        <v>20.161881198035001</v>
      </c>
      <c r="J3" s="3">
        <f t="shared" si="2"/>
        <v>97.928881198035</v>
      </c>
      <c r="K3" s="3">
        <f t="shared" si="3"/>
        <v>57.605118801964991</v>
      </c>
      <c r="L3">
        <v>89.736000000000004</v>
      </c>
      <c r="M3">
        <f t="shared" ref="M3:M31" si="10">L3/100</f>
        <v>0.89736000000000005</v>
      </c>
      <c r="N3" s="3">
        <v>6.2044490484975601</v>
      </c>
      <c r="O3" s="3">
        <f t="shared" si="4"/>
        <v>95.94044904849757</v>
      </c>
      <c r="P3" s="3">
        <f t="shared" si="5"/>
        <v>83.531550951502439</v>
      </c>
      <c r="Q3">
        <v>75.182000000000002</v>
      </c>
      <c r="R3">
        <f t="shared" ref="R3:R31" si="11">Q3/100</f>
        <v>0.75182000000000004</v>
      </c>
      <c r="S3" s="3">
        <v>19.867313982935709</v>
      </c>
      <c r="T3" s="3">
        <f t="shared" si="6"/>
        <v>95.049313982935715</v>
      </c>
      <c r="U3" s="3">
        <f t="shared" si="7"/>
        <v>55.31468601706429</v>
      </c>
    </row>
    <row r="4" spans="1:21" x14ac:dyDescent="0.25">
      <c r="A4">
        <v>3</v>
      </c>
      <c r="B4">
        <v>90.887</v>
      </c>
      <c r="C4">
        <f t="shared" si="8"/>
        <v>0.90886999999999996</v>
      </c>
      <c r="D4" s="3">
        <v>8.8265288867428371</v>
      </c>
      <c r="E4" s="3">
        <f t="shared" si="0"/>
        <v>99.713528886742836</v>
      </c>
      <c r="F4" s="3">
        <f t="shared" si="1"/>
        <v>82.060471113257165</v>
      </c>
      <c r="G4">
        <v>88.665999999999997</v>
      </c>
      <c r="H4">
        <f t="shared" si="9"/>
        <v>0.88666</v>
      </c>
      <c r="I4" s="3">
        <v>20.161881198035001</v>
      </c>
      <c r="J4" s="3">
        <f t="shared" si="2"/>
        <v>108.827881198035</v>
      </c>
      <c r="K4" s="3">
        <f t="shared" si="3"/>
        <v>68.504118801964992</v>
      </c>
      <c r="L4">
        <v>93.096000000000004</v>
      </c>
      <c r="M4">
        <f t="shared" si="10"/>
        <v>0.93096000000000001</v>
      </c>
      <c r="N4" s="3">
        <v>6.2044490484975601</v>
      </c>
      <c r="O4" s="3">
        <f t="shared" si="4"/>
        <v>99.300449048497569</v>
      </c>
      <c r="P4" s="3">
        <f t="shared" si="5"/>
        <v>86.891550951502438</v>
      </c>
      <c r="Q4">
        <v>81.525000000000006</v>
      </c>
      <c r="R4">
        <f t="shared" si="11"/>
        <v>0.81525000000000003</v>
      </c>
      <c r="S4" s="3">
        <v>19.867313982935709</v>
      </c>
      <c r="T4" s="3">
        <f t="shared" si="6"/>
        <v>101.39231398293572</v>
      </c>
      <c r="U4" s="3">
        <f t="shared" si="7"/>
        <v>61.657686017064293</v>
      </c>
    </row>
    <row r="5" spans="1:21" x14ac:dyDescent="0.25">
      <c r="A5">
        <v>4</v>
      </c>
      <c r="B5">
        <v>91.875</v>
      </c>
      <c r="C5">
        <f t="shared" si="8"/>
        <v>0.91874999999999996</v>
      </c>
      <c r="D5" s="3">
        <v>8.8265288867428371</v>
      </c>
      <c r="E5" s="3">
        <f t="shared" si="0"/>
        <v>100.70152888674284</v>
      </c>
      <c r="F5" s="3">
        <f t="shared" si="1"/>
        <v>83.048471113257165</v>
      </c>
      <c r="G5">
        <v>91.926000000000002</v>
      </c>
      <c r="H5">
        <f t="shared" si="9"/>
        <v>0.91925999999999997</v>
      </c>
      <c r="I5" s="3">
        <v>20.161881198035001</v>
      </c>
      <c r="J5" s="3">
        <f t="shared" si="2"/>
        <v>112.08788119803501</v>
      </c>
      <c r="K5" s="3">
        <f t="shared" si="3"/>
        <v>71.764118801964997</v>
      </c>
      <c r="L5">
        <v>93.697999999999993</v>
      </c>
      <c r="M5">
        <f t="shared" si="10"/>
        <v>0.93697999999999992</v>
      </c>
      <c r="N5" s="3">
        <v>6.2044490484975601</v>
      </c>
      <c r="O5" s="3">
        <f t="shared" si="4"/>
        <v>99.902449048497559</v>
      </c>
      <c r="P5" s="3">
        <f t="shared" si="5"/>
        <v>87.493550951502428</v>
      </c>
      <c r="Q5">
        <v>86.23</v>
      </c>
      <c r="R5">
        <f t="shared" si="11"/>
        <v>0.86230000000000007</v>
      </c>
      <c r="S5" s="3">
        <v>19.867313982935709</v>
      </c>
      <c r="T5" s="3">
        <f t="shared" si="6"/>
        <v>106.09731398293572</v>
      </c>
      <c r="U5" s="3">
        <f t="shared" si="7"/>
        <v>66.362686017064291</v>
      </c>
    </row>
    <row r="6" spans="1:21" x14ac:dyDescent="0.25">
      <c r="A6">
        <v>5</v>
      </c>
      <c r="B6">
        <v>93.004999999999995</v>
      </c>
      <c r="C6">
        <f t="shared" si="8"/>
        <v>0.93004999999999993</v>
      </c>
      <c r="D6" s="3">
        <v>8.8265288867428371</v>
      </c>
      <c r="E6" s="3">
        <f t="shared" si="0"/>
        <v>101.83152888674283</v>
      </c>
      <c r="F6" s="3">
        <f t="shared" si="1"/>
        <v>84.17847111325716</v>
      </c>
      <c r="G6">
        <v>92.896000000000001</v>
      </c>
      <c r="H6">
        <f t="shared" si="9"/>
        <v>0.92896000000000001</v>
      </c>
      <c r="I6" s="3">
        <v>20.161881198035001</v>
      </c>
      <c r="J6" s="3">
        <f t="shared" si="2"/>
        <v>113.05788119803501</v>
      </c>
      <c r="K6" s="3">
        <f t="shared" si="3"/>
        <v>72.734118801964996</v>
      </c>
      <c r="L6">
        <v>94.194000000000003</v>
      </c>
      <c r="M6">
        <f t="shared" si="10"/>
        <v>0.94194</v>
      </c>
      <c r="N6" s="3">
        <v>6.2044490484975601</v>
      </c>
      <c r="O6" s="3">
        <f t="shared" si="4"/>
        <v>100.39844904849757</v>
      </c>
      <c r="P6" s="3">
        <f t="shared" si="5"/>
        <v>87.989550951502437</v>
      </c>
      <c r="Q6">
        <v>88.941000000000003</v>
      </c>
      <c r="R6">
        <f t="shared" si="11"/>
        <v>0.88941000000000003</v>
      </c>
      <c r="S6" s="3">
        <v>19.867313982935709</v>
      </c>
      <c r="T6" s="3">
        <f t="shared" si="6"/>
        <v>108.80831398293572</v>
      </c>
      <c r="U6" s="3">
        <f t="shared" si="7"/>
        <v>69.07368601706429</v>
      </c>
    </row>
    <row r="7" spans="1:21" x14ac:dyDescent="0.25">
      <c r="A7">
        <v>6</v>
      </c>
      <c r="B7">
        <v>93.606999999999999</v>
      </c>
      <c r="C7">
        <f t="shared" si="8"/>
        <v>0.93606999999999996</v>
      </c>
      <c r="D7" s="3">
        <v>8.8265288867428371</v>
      </c>
      <c r="E7" s="3">
        <f t="shared" si="0"/>
        <v>102.43352888674283</v>
      </c>
      <c r="F7" s="3">
        <f t="shared" si="1"/>
        <v>84.780471113257164</v>
      </c>
      <c r="G7">
        <v>93.364000000000004</v>
      </c>
      <c r="H7">
        <f t="shared" si="9"/>
        <v>0.93364000000000003</v>
      </c>
      <c r="I7" s="3">
        <v>20.161881198035001</v>
      </c>
      <c r="J7" s="3">
        <f t="shared" si="2"/>
        <v>113.52588119803501</v>
      </c>
      <c r="K7" s="3">
        <f t="shared" si="3"/>
        <v>73.202118801965</v>
      </c>
      <c r="L7">
        <v>94.783000000000001</v>
      </c>
      <c r="M7">
        <f t="shared" si="10"/>
        <v>0.94783000000000006</v>
      </c>
      <c r="N7" s="3">
        <v>6.2044490484975601</v>
      </c>
      <c r="O7" s="3">
        <f t="shared" si="4"/>
        <v>100.98744904849757</v>
      </c>
      <c r="P7" s="3">
        <f t="shared" si="5"/>
        <v>88.578550951502436</v>
      </c>
      <c r="Q7">
        <v>90.287000000000006</v>
      </c>
      <c r="R7">
        <f t="shared" si="11"/>
        <v>0.90287000000000006</v>
      </c>
      <c r="S7" s="3">
        <v>19.867313982935709</v>
      </c>
      <c r="T7" s="3">
        <f t="shared" si="6"/>
        <v>110.15431398293572</v>
      </c>
      <c r="U7" s="3">
        <f t="shared" si="7"/>
        <v>70.419686017064294</v>
      </c>
    </row>
    <row r="8" spans="1:21" x14ac:dyDescent="0.25">
      <c r="A8">
        <v>7</v>
      </c>
      <c r="B8">
        <v>94.594999999999999</v>
      </c>
      <c r="C8">
        <f t="shared" si="8"/>
        <v>0.94594999999999996</v>
      </c>
      <c r="D8" s="3">
        <v>8.8265288867428371</v>
      </c>
      <c r="E8" s="3">
        <f t="shared" si="0"/>
        <v>103.42152888674283</v>
      </c>
      <c r="F8" s="3">
        <f t="shared" si="1"/>
        <v>85.768471113257164</v>
      </c>
      <c r="G8">
        <v>93.65</v>
      </c>
      <c r="H8">
        <f t="shared" si="9"/>
        <v>0.93650000000000011</v>
      </c>
      <c r="I8" s="3">
        <v>20.161881198035001</v>
      </c>
      <c r="J8" s="3">
        <f t="shared" si="2"/>
        <v>113.81188119803501</v>
      </c>
      <c r="K8" s="3">
        <f t="shared" si="3"/>
        <v>73.488118801965001</v>
      </c>
      <c r="L8">
        <v>96.200999999999993</v>
      </c>
      <c r="M8">
        <f t="shared" si="10"/>
        <v>0.96200999999999992</v>
      </c>
      <c r="N8" s="3">
        <v>6.2044490484975601</v>
      </c>
      <c r="O8" s="3">
        <f t="shared" si="4"/>
        <v>102.40544904849756</v>
      </c>
      <c r="P8" s="3">
        <f t="shared" si="5"/>
        <v>89.996550951502428</v>
      </c>
      <c r="Q8">
        <v>91.962999999999994</v>
      </c>
      <c r="R8">
        <f t="shared" si="11"/>
        <v>0.91962999999999995</v>
      </c>
      <c r="S8" s="3">
        <v>19.867313982935709</v>
      </c>
      <c r="T8" s="3">
        <f t="shared" si="6"/>
        <v>111.83031398293571</v>
      </c>
      <c r="U8" s="3">
        <f t="shared" si="7"/>
        <v>72.095686017064281</v>
      </c>
    </row>
    <row r="9" spans="1:21" x14ac:dyDescent="0.25">
      <c r="A9">
        <v>8</v>
      </c>
      <c r="B9">
        <v>95.741</v>
      </c>
      <c r="C9">
        <f t="shared" si="8"/>
        <v>0.95740999999999998</v>
      </c>
      <c r="D9" s="3">
        <v>8.8265288867428371</v>
      </c>
      <c r="E9" s="3">
        <f t="shared" si="0"/>
        <v>104.56752888674283</v>
      </c>
      <c r="F9" s="3">
        <f t="shared" si="1"/>
        <v>86.914471113257164</v>
      </c>
      <c r="G9">
        <v>94.242999999999995</v>
      </c>
      <c r="H9">
        <f t="shared" si="9"/>
        <v>0.94242999999999999</v>
      </c>
      <c r="I9" s="3">
        <v>20.161881198035001</v>
      </c>
      <c r="J9" s="3">
        <f t="shared" si="2"/>
        <v>114.404881198035</v>
      </c>
      <c r="K9" s="3">
        <f t="shared" si="3"/>
        <v>74.08111880196499</v>
      </c>
      <c r="L9">
        <v>96.563000000000002</v>
      </c>
      <c r="M9">
        <f t="shared" si="10"/>
        <v>0.96562999999999999</v>
      </c>
      <c r="N9" s="3">
        <v>6.2044490484975601</v>
      </c>
      <c r="O9" s="3">
        <f t="shared" si="4"/>
        <v>102.76744904849757</v>
      </c>
      <c r="P9" s="3">
        <f t="shared" si="5"/>
        <v>90.358550951502437</v>
      </c>
      <c r="Q9">
        <v>92.445999999999998</v>
      </c>
      <c r="R9">
        <f t="shared" si="11"/>
        <v>0.92445999999999995</v>
      </c>
      <c r="S9" s="3">
        <v>19.867313982935709</v>
      </c>
      <c r="T9" s="3">
        <f t="shared" si="6"/>
        <v>112.31331398293571</v>
      </c>
      <c r="U9" s="3">
        <f t="shared" si="7"/>
        <v>72.578686017064285</v>
      </c>
    </row>
    <row r="10" spans="1:21" x14ac:dyDescent="0.25">
      <c r="A10">
        <v>9</v>
      </c>
      <c r="B10">
        <v>96.180999999999997</v>
      </c>
      <c r="C10">
        <f t="shared" si="8"/>
        <v>0.96180999999999994</v>
      </c>
      <c r="D10" s="3">
        <v>8.8265288867428371</v>
      </c>
      <c r="E10" s="3">
        <f t="shared" si="0"/>
        <v>105.00752888674283</v>
      </c>
      <c r="F10" s="3">
        <f t="shared" si="1"/>
        <v>87.354471113257162</v>
      </c>
      <c r="G10">
        <v>95.22</v>
      </c>
      <c r="H10">
        <f t="shared" si="9"/>
        <v>0.95219999999999994</v>
      </c>
      <c r="I10" s="3">
        <v>20.161881198035001</v>
      </c>
      <c r="J10" s="3">
        <f t="shared" si="2"/>
        <v>115.381881198035</v>
      </c>
      <c r="K10" s="3">
        <f t="shared" si="3"/>
        <v>75.058118801964994</v>
      </c>
      <c r="L10">
        <v>96.647000000000006</v>
      </c>
      <c r="M10">
        <f t="shared" si="10"/>
        <v>0.96647000000000005</v>
      </c>
      <c r="N10" s="3">
        <v>6.2044490484975601</v>
      </c>
      <c r="O10" s="3">
        <f t="shared" si="4"/>
        <v>102.85144904849757</v>
      </c>
      <c r="P10" s="3">
        <f t="shared" si="5"/>
        <v>90.44255095150244</v>
      </c>
      <c r="Q10">
        <v>93.018000000000001</v>
      </c>
      <c r="R10">
        <f t="shared" si="11"/>
        <v>0.93018000000000001</v>
      </c>
      <c r="S10" s="3">
        <v>19.867313982935709</v>
      </c>
      <c r="T10" s="3">
        <f t="shared" si="6"/>
        <v>112.88531398293571</v>
      </c>
      <c r="U10" s="3">
        <f t="shared" si="7"/>
        <v>73.150686017064288</v>
      </c>
    </row>
    <row r="11" spans="1:21" x14ac:dyDescent="0.25">
      <c r="A11">
        <v>10</v>
      </c>
      <c r="B11">
        <v>96.451999999999998</v>
      </c>
      <c r="C11">
        <f t="shared" si="8"/>
        <v>0.96451999999999993</v>
      </c>
      <c r="D11" s="3">
        <v>8.8265288867428371</v>
      </c>
      <c r="E11" s="3">
        <f t="shared" si="0"/>
        <v>105.27852888674283</v>
      </c>
      <c r="F11" s="3">
        <f t="shared" si="1"/>
        <v>87.625471113257163</v>
      </c>
      <c r="G11">
        <v>95.317999999999998</v>
      </c>
      <c r="H11">
        <f t="shared" si="9"/>
        <v>0.95318000000000003</v>
      </c>
      <c r="I11" s="3">
        <v>20.161881198035001</v>
      </c>
      <c r="J11" s="3">
        <f t="shared" si="2"/>
        <v>115.479881198035</v>
      </c>
      <c r="K11" s="3">
        <f t="shared" si="3"/>
        <v>75.156118801964993</v>
      </c>
      <c r="L11">
        <v>96.95</v>
      </c>
      <c r="M11">
        <f t="shared" si="10"/>
        <v>0.96950000000000003</v>
      </c>
      <c r="N11" s="3">
        <v>6.2044490484975601</v>
      </c>
      <c r="O11" s="3">
        <f t="shared" si="4"/>
        <v>103.15444904849757</v>
      </c>
      <c r="P11" s="3">
        <f t="shared" si="5"/>
        <v>90.745550951502437</v>
      </c>
      <c r="Q11">
        <v>94.105000000000004</v>
      </c>
      <c r="R11">
        <f t="shared" si="11"/>
        <v>0.94105000000000005</v>
      </c>
      <c r="S11" s="3">
        <v>19.867313982935709</v>
      </c>
      <c r="T11" s="3">
        <f t="shared" si="6"/>
        <v>113.97231398293572</v>
      </c>
      <c r="U11" s="3">
        <f t="shared" si="7"/>
        <v>74.237686017064291</v>
      </c>
    </row>
    <row r="12" spans="1:21" x14ac:dyDescent="0.25">
      <c r="A12">
        <v>11</v>
      </c>
      <c r="B12">
        <v>96.561000000000007</v>
      </c>
      <c r="C12">
        <f t="shared" si="8"/>
        <v>0.96561000000000008</v>
      </c>
      <c r="D12" s="3">
        <v>8.8265288867428371</v>
      </c>
      <c r="E12" s="3">
        <f t="shared" si="0"/>
        <v>105.38752888674284</v>
      </c>
      <c r="F12" s="3">
        <f t="shared" si="1"/>
        <v>87.734471113257172</v>
      </c>
      <c r="G12">
        <v>95.414000000000001</v>
      </c>
      <c r="H12">
        <f t="shared" si="9"/>
        <v>0.95413999999999999</v>
      </c>
      <c r="I12" s="3">
        <v>20.161881198035001</v>
      </c>
      <c r="J12" s="3">
        <f t="shared" si="2"/>
        <v>115.57588119803501</v>
      </c>
      <c r="K12" s="3">
        <f t="shared" si="3"/>
        <v>75.252118801964997</v>
      </c>
      <c r="L12">
        <v>97.418000000000006</v>
      </c>
      <c r="M12">
        <f t="shared" si="10"/>
        <v>0.97418000000000005</v>
      </c>
      <c r="N12" s="3">
        <v>6.2044490484975601</v>
      </c>
      <c r="O12" s="3">
        <f t="shared" si="4"/>
        <v>103.62244904849757</v>
      </c>
      <c r="P12" s="3">
        <f t="shared" si="5"/>
        <v>91.213550951502441</v>
      </c>
      <c r="Q12">
        <v>95.090999999999994</v>
      </c>
      <c r="R12">
        <f t="shared" si="11"/>
        <v>0.95090999999999992</v>
      </c>
      <c r="S12" s="3">
        <v>19.867313982935709</v>
      </c>
      <c r="T12" s="3">
        <f t="shared" si="6"/>
        <v>114.95831398293571</v>
      </c>
      <c r="U12" s="3">
        <f t="shared" si="7"/>
        <v>75.223686017064281</v>
      </c>
    </row>
    <row r="13" spans="1:21" x14ac:dyDescent="0.25">
      <c r="A13">
        <v>12</v>
      </c>
      <c r="B13">
        <v>96.561000000000007</v>
      </c>
      <c r="C13">
        <f t="shared" si="8"/>
        <v>0.96561000000000008</v>
      </c>
      <c r="D13" s="3">
        <v>8.8265288867428371</v>
      </c>
      <c r="E13" s="3">
        <f t="shared" si="0"/>
        <v>105.38752888674284</v>
      </c>
      <c r="F13" s="3">
        <f t="shared" si="1"/>
        <v>87.734471113257172</v>
      </c>
      <c r="G13">
        <v>95.774000000000001</v>
      </c>
      <c r="H13">
        <f t="shared" si="9"/>
        <v>0.95774000000000004</v>
      </c>
      <c r="I13" s="3">
        <v>20.161881198035001</v>
      </c>
      <c r="J13" s="3">
        <f t="shared" si="2"/>
        <v>115.93588119803501</v>
      </c>
      <c r="K13" s="3">
        <f t="shared" si="3"/>
        <v>75.612118801964996</v>
      </c>
      <c r="L13">
        <v>97.438999999999993</v>
      </c>
      <c r="M13">
        <f t="shared" si="10"/>
        <v>0.97438999999999998</v>
      </c>
      <c r="N13" s="3">
        <v>6.2044490484975601</v>
      </c>
      <c r="O13" s="3">
        <f t="shared" si="4"/>
        <v>103.64344904849756</v>
      </c>
      <c r="P13" s="3">
        <f t="shared" si="5"/>
        <v>91.234550951502428</v>
      </c>
      <c r="Q13">
        <v>96.302000000000007</v>
      </c>
      <c r="R13">
        <f t="shared" si="11"/>
        <v>0.9630200000000001</v>
      </c>
      <c r="S13" s="3">
        <v>19.867313982935709</v>
      </c>
      <c r="T13" s="3">
        <f t="shared" si="6"/>
        <v>116.16931398293572</v>
      </c>
      <c r="U13" s="3">
        <f t="shared" si="7"/>
        <v>76.434686017064294</v>
      </c>
    </row>
    <row r="14" spans="1:21" x14ac:dyDescent="0.25">
      <c r="A14">
        <v>13</v>
      </c>
      <c r="B14">
        <v>97.010999999999996</v>
      </c>
      <c r="C14">
        <f t="shared" si="8"/>
        <v>0.97010999999999992</v>
      </c>
      <c r="D14" s="3">
        <v>8.8265288867428371</v>
      </c>
      <c r="E14" s="3">
        <f t="shared" si="0"/>
        <v>105.83752888674283</v>
      </c>
      <c r="F14" s="3">
        <f t="shared" si="1"/>
        <v>88.18447111325716</v>
      </c>
      <c r="G14">
        <v>95.906000000000006</v>
      </c>
      <c r="H14">
        <f t="shared" si="9"/>
        <v>0.95906000000000002</v>
      </c>
      <c r="I14" s="3">
        <v>20.161881198035001</v>
      </c>
      <c r="J14" s="3">
        <f t="shared" si="2"/>
        <v>116.06788119803501</v>
      </c>
      <c r="K14" s="3">
        <f t="shared" si="3"/>
        <v>75.744118801965001</v>
      </c>
      <c r="L14">
        <v>97.864000000000004</v>
      </c>
      <c r="M14">
        <f t="shared" si="10"/>
        <v>0.97864000000000007</v>
      </c>
      <c r="N14" s="3">
        <v>6.2044490484975601</v>
      </c>
      <c r="O14" s="3">
        <f t="shared" si="4"/>
        <v>104.06844904849757</v>
      </c>
      <c r="P14" s="3">
        <f t="shared" si="5"/>
        <v>91.659550951502439</v>
      </c>
      <c r="Q14">
        <v>97.433000000000007</v>
      </c>
      <c r="R14">
        <f t="shared" si="11"/>
        <v>0.97433000000000003</v>
      </c>
      <c r="S14" s="3">
        <v>19.867313982935709</v>
      </c>
      <c r="T14" s="3">
        <f t="shared" si="6"/>
        <v>117.30031398293572</v>
      </c>
      <c r="U14" s="3">
        <f t="shared" si="7"/>
        <v>77.565686017064294</v>
      </c>
    </row>
    <row r="15" spans="1:21" x14ac:dyDescent="0.25">
      <c r="A15">
        <v>14</v>
      </c>
      <c r="B15">
        <v>97.033000000000001</v>
      </c>
      <c r="C15">
        <f t="shared" si="8"/>
        <v>0.97033000000000003</v>
      </c>
      <c r="D15" s="3">
        <v>8.8265288867428371</v>
      </c>
      <c r="E15" s="3">
        <f t="shared" si="0"/>
        <v>105.85952888674284</v>
      </c>
      <c r="F15" s="3">
        <f t="shared" si="1"/>
        <v>88.206471113257166</v>
      </c>
      <c r="G15">
        <v>97.977000000000004</v>
      </c>
      <c r="H15">
        <f t="shared" si="9"/>
        <v>0.97977000000000003</v>
      </c>
      <c r="I15" s="3">
        <v>20.161881198035001</v>
      </c>
      <c r="J15" s="3">
        <f t="shared" si="2"/>
        <v>118.13888119803501</v>
      </c>
      <c r="K15" s="3">
        <f t="shared" si="3"/>
        <v>77.815118801964999</v>
      </c>
      <c r="L15">
        <v>98.25</v>
      </c>
      <c r="M15">
        <f t="shared" si="10"/>
        <v>0.98250000000000004</v>
      </c>
      <c r="N15" s="3">
        <v>6.2044490484975601</v>
      </c>
      <c r="O15" s="3">
        <f t="shared" si="4"/>
        <v>104.45444904849757</v>
      </c>
      <c r="P15" s="3">
        <f t="shared" si="5"/>
        <v>92.045550951502435</v>
      </c>
      <c r="Q15">
        <v>97.659000000000006</v>
      </c>
      <c r="R15">
        <f t="shared" si="11"/>
        <v>0.97659000000000007</v>
      </c>
      <c r="S15" s="3">
        <v>19.867313982935709</v>
      </c>
      <c r="T15" s="3">
        <f t="shared" si="6"/>
        <v>117.52631398293572</v>
      </c>
      <c r="U15" s="3">
        <f t="shared" si="7"/>
        <v>77.791686017064293</v>
      </c>
    </row>
    <row r="16" spans="1:21" x14ac:dyDescent="0.25">
      <c r="A16">
        <v>15</v>
      </c>
      <c r="B16">
        <v>97.132999999999996</v>
      </c>
      <c r="C16">
        <f t="shared" si="8"/>
        <v>0.97132999999999992</v>
      </c>
      <c r="D16" s="3">
        <v>8.8265288867428371</v>
      </c>
      <c r="E16" s="3">
        <f t="shared" si="0"/>
        <v>105.95952888674283</v>
      </c>
      <c r="F16" s="3">
        <f t="shared" si="1"/>
        <v>88.30647111325716</v>
      </c>
      <c r="G16">
        <v>98.037000000000006</v>
      </c>
      <c r="H16">
        <f t="shared" si="9"/>
        <v>0.98037000000000007</v>
      </c>
      <c r="I16" s="3">
        <v>20.161881198035001</v>
      </c>
      <c r="J16" s="3">
        <f t="shared" si="2"/>
        <v>118.19888119803501</v>
      </c>
      <c r="K16" s="3">
        <f t="shared" si="3"/>
        <v>77.875118801965002</v>
      </c>
      <c r="L16">
        <v>98.415000000000006</v>
      </c>
      <c r="M16">
        <f t="shared" si="10"/>
        <v>0.98415000000000008</v>
      </c>
      <c r="N16" s="3">
        <v>6.2044490484975601</v>
      </c>
      <c r="O16" s="3">
        <f t="shared" si="4"/>
        <v>104.61944904849757</v>
      </c>
      <c r="P16" s="3">
        <f t="shared" si="5"/>
        <v>92.210550951502441</v>
      </c>
      <c r="Q16">
        <v>98.45</v>
      </c>
      <c r="R16">
        <f t="shared" si="11"/>
        <v>0.98450000000000004</v>
      </c>
      <c r="S16" s="3">
        <v>19.867313982935709</v>
      </c>
      <c r="T16" s="3">
        <f t="shared" si="6"/>
        <v>118.31731398293572</v>
      </c>
      <c r="U16" s="3">
        <f t="shared" si="7"/>
        <v>78.58268601706429</v>
      </c>
    </row>
    <row r="17" spans="1:21" x14ac:dyDescent="0.25">
      <c r="A17">
        <v>16</v>
      </c>
      <c r="B17">
        <v>97.204999999999998</v>
      </c>
      <c r="C17">
        <f t="shared" si="8"/>
        <v>0.97204999999999997</v>
      </c>
      <c r="D17" s="3">
        <v>8.8265288867428371</v>
      </c>
      <c r="E17" s="3">
        <f t="shared" si="0"/>
        <v>106.03152888674283</v>
      </c>
      <c r="F17" s="3">
        <f t="shared" si="1"/>
        <v>88.378471113257163</v>
      </c>
      <c r="G17">
        <v>98.734999999999999</v>
      </c>
      <c r="H17">
        <f t="shared" si="9"/>
        <v>0.98734999999999995</v>
      </c>
      <c r="I17" s="3">
        <v>20.161881198035001</v>
      </c>
      <c r="J17" s="3">
        <f t="shared" si="2"/>
        <v>118.896881198035</v>
      </c>
      <c r="K17" s="3">
        <f t="shared" si="3"/>
        <v>78.573118801964995</v>
      </c>
      <c r="L17">
        <v>99.054000000000002</v>
      </c>
      <c r="M17">
        <f t="shared" si="10"/>
        <v>0.99053999999999998</v>
      </c>
      <c r="N17" s="3">
        <v>6.2044490484975601</v>
      </c>
      <c r="O17" s="3">
        <f t="shared" si="4"/>
        <v>105.25844904849757</v>
      </c>
      <c r="P17" s="3">
        <f t="shared" si="5"/>
        <v>92.849550951502437</v>
      </c>
      <c r="Q17">
        <v>98.74</v>
      </c>
      <c r="R17">
        <f t="shared" si="11"/>
        <v>0.98739999999999994</v>
      </c>
      <c r="S17" s="3">
        <v>19.867313982935709</v>
      </c>
      <c r="T17" s="3">
        <f t="shared" si="6"/>
        <v>118.60731398293571</v>
      </c>
      <c r="U17" s="3">
        <f t="shared" si="7"/>
        <v>78.872686017064282</v>
      </c>
    </row>
    <row r="18" spans="1:21" x14ac:dyDescent="0.25">
      <c r="A18">
        <v>17</v>
      </c>
      <c r="B18">
        <v>98.15</v>
      </c>
      <c r="C18">
        <f t="shared" si="8"/>
        <v>0.98150000000000004</v>
      </c>
      <c r="D18" s="3">
        <v>8.8265288867428371</v>
      </c>
      <c r="E18" s="3">
        <f t="shared" si="0"/>
        <v>106.97652888674284</v>
      </c>
      <c r="F18" s="3">
        <f t="shared" si="1"/>
        <v>89.32347111325717</v>
      </c>
      <c r="G18">
        <v>98.796999999999997</v>
      </c>
      <c r="H18">
        <f t="shared" si="9"/>
        <v>0.98797000000000001</v>
      </c>
      <c r="I18" s="3">
        <v>20.161881198035001</v>
      </c>
      <c r="J18" s="3">
        <f t="shared" si="2"/>
        <v>118.958881198035</v>
      </c>
      <c r="K18" s="3">
        <f t="shared" si="3"/>
        <v>78.635118801964992</v>
      </c>
      <c r="L18">
        <v>99.081999999999994</v>
      </c>
      <c r="M18">
        <f t="shared" si="10"/>
        <v>0.99081999999999992</v>
      </c>
      <c r="N18" s="3">
        <v>6.2044490484975601</v>
      </c>
      <c r="O18" s="3">
        <f t="shared" si="4"/>
        <v>105.28644904849756</v>
      </c>
      <c r="P18" s="3">
        <f t="shared" si="5"/>
        <v>92.877550951502428</v>
      </c>
      <c r="Q18">
        <v>98.936999999999998</v>
      </c>
      <c r="R18">
        <f t="shared" si="11"/>
        <v>0.98936999999999997</v>
      </c>
      <c r="S18" s="3">
        <v>19.867313982935709</v>
      </c>
      <c r="T18" s="3">
        <f t="shared" si="6"/>
        <v>118.80431398293571</v>
      </c>
      <c r="U18" s="3">
        <f t="shared" si="7"/>
        <v>79.069686017064285</v>
      </c>
    </row>
    <row r="19" spans="1:21" x14ac:dyDescent="0.25">
      <c r="A19">
        <v>18</v>
      </c>
      <c r="B19">
        <v>98.153999999999996</v>
      </c>
      <c r="C19">
        <f t="shared" si="8"/>
        <v>0.98153999999999997</v>
      </c>
      <c r="D19" s="3">
        <v>8.8265288867428371</v>
      </c>
      <c r="E19" s="3">
        <f t="shared" si="0"/>
        <v>106.98052888674283</v>
      </c>
      <c r="F19" s="3">
        <f t="shared" si="1"/>
        <v>89.327471113257161</v>
      </c>
      <c r="G19">
        <v>99.096000000000004</v>
      </c>
      <c r="H19">
        <f t="shared" si="9"/>
        <v>0.99096000000000006</v>
      </c>
      <c r="I19" s="3">
        <v>20.161881198035001</v>
      </c>
      <c r="J19" s="3">
        <f t="shared" si="2"/>
        <v>119.25788119803501</v>
      </c>
      <c r="K19" s="3">
        <f t="shared" si="3"/>
        <v>78.934118801964999</v>
      </c>
      <c r="L19">
        <v>99.132999999999996</v>
      </c>
      <c r="M19">
        <f t="shared" si="10"/>
        <v>0.99132999999999993</v>
      </c>
      <c r="N19" s="3">
        <v>6.2044490484975601</v>
      </c>
      <c r="O19" s="3">
        <f t="shared" si="4"/>
        <v>105.33744904849756</v>
      </c>
      <c r="P19" s="3">
        <f t="shared" si="5"/>
        <v>92.92855095150243</v>
      </c>
      <c r="Q19">
        <v>99.173000000000002</v>
      </c>
      <c r="R19">
        <f t="shared" si="11"/>
        <v>0.99173</v>
      </c>
      <c r="S19" s="3">
        <v>19.867313982935709</v>
      </c>
      <c r="T19" s="3">
        <f t="shared" si="6"/>
        <v>119.04031398293571</v>
      </c>
      <c r="U19" s="3">
        <f t="shared" si="7"/>
        <v>79.305686017064289</v>
      </c>
    </row>
    <row r="20" spans="1:21" x14ac:dyDescent="0.25">
      <c r="A20">
        <v>19</v>
      </c>
      <c r="B20">
        <v>98.524000000000001</v>
      </c>
      <c r="C20">
        <f t="shared" si="8"/>
        <v>0.98524</v>
      </c>
      <c r="D20" s="3">
        <v>8.8265288867428371</v>
      </c>
      <c r="E20" s="3">
        <f t="shared" si="0"/>
        <v>107.35052888674284</v>
      </c>
      <c r="F20" s="3">
        <f t="shared" si="1"/>
        <v>89.697471113257166</v>
      </c>
      <c r="G20">
        <v>99.274000000000001</v>
      </c>
      <c r="H20">
        <f t="shared" si="9"/>
        <v>0.99273999999999996</v>
      </c>
      <c r="I20" s="3">
        <v>20.161881198035001</v>
      </c>
      <c r="J20" s="3">
        <f t="shared" si="2"/>
        <v>119.43588119803501</v>
      </c>
      <c r="K20" s="3">
        <f t="shared" si="3"/>
        <v>79.112118801964996</v>
      </c>
      <c r="L20">
        <v>99.135000000000005</v>
      </c>
      <c r="M20">
        <f t="shared" si="10"/>
        <v>0.99135000000000006</v>
      </c>
      <c r="N20" s="3">
        <v>6.2044490484975601</v>
      </c>
      <c r="O20" s="3">
        <f t="shared" si="4"/>
        <v>105.33944904849757</v>
      </c>
      <c r="P20" s="3">
        <f t="shared" si="5"/>
        <v>92.93055095150244</v>
      </c>
      <c r="Q20">
        <v>99.525999999999996</v>
      </c>
      <c r="R20">
        <f t="shared" si="11"/>
        <v>0.99525999999999992</v>
      </c>
      <c r="S20" s="3">
        <v>19.867313982935709</v>
      </c>
      <c r="T20" s="3">
        <f t="shared" si="6"/>
        <v>119.39331398293571</v>
      </c>
      <c r="U20" s="3">
        <f t="shared" si="7"/>
        <v>79.658686017064284</v>
      </c>
    </row>
    <row r="21" spans="1:21" x14ac:dyDescent="0.25">
      <c r="A21">
        <v>20</v>
      </c>
      <c r="B21">
        <v>98.525999999999996</v>
      </c>
      <c r="C21">
        <f t="shared" si="8"/>
        <v>0.98525999999999991</v>
      </c>
      <c r="D21" s="3">
        <v>8.8265288867428371</v>
      </c>
      <c r="E21" s="3">
        <f t="shared" si="0"/>
        <v>107.35252888674283</v>
      </c>
      <c r="F21" s="3">
        <f t="shared" si="1"/>
        <v>89.699471113257161</v>
      </c>
      <c r="G21">
        <v>99.442999999999998</v>
      </c>
      <c r="H21">
        <f t="shared" si="9"/>
        <v>0.99442999999999993</v>
      </c>
      <c r="I21" s="3">
        <v>20.161881198035001</v>
      </c>
      <c r="J21" s="3">
        <f t="shared" si="2"/>
        <v>119.604881198035</v>
      </c>
      <c r="K21" s="3">
        <f t="shared" si="3"/>
        <v>79.281118801964993</v>
      </c>
      <c r="L21">
        <v>99.536000000000001</v>
      </c>
      <c r="M21">
        <f t="shared" si="10"/>
        <v>0.99536000000000002</v>
      </c>
      <c r="N21" s="3">
        <v>6.2044490484975601</v>
      </c>
      <c r="O21" s="3">
        <f t="shared" si="4"/>
        <v>105.74044904849757</v>
      </c>
      <c r="P21" s="3">
        <f t="shared" si="5"/>
        <v>93.331550951502436</v>
      </c>
      <c r="Q21">
        <v>99.63</v>
      </c>
      <c r="R21">
        <f t="shared" si="11"/>
        <v>0.99629999999999996</v>
      </c>
      <c r="S21" s="3">
        <v>19.867313982935709</v>
      </c>
      <c r="T21" s="3">
        <f t="shared" si="6"/>
        <v>119.49731398293571</v>
      </c>
      <c r="U21" s="3">
        <f t="shared" si="7"/>
        <v>79.762686017064283</v>
      </c>
    </row>
    <row r="22" spans="1:21" x14ac:dyDescent="0.25">
      <c r="A22">
        <v>21</v>
      </c>
      <c r="B22">
        <v>98.745000000000005</v>
      </c>
      <c r="C22">
        <f t="shared" si="8"/>
        <v>0.98745000000000005</v>
      </c>
      <c r="D22" s="3">
        <v>8.8265288867428371</v>
      </c>
      <c r="E22" s="3">
        <f t="shared" si="0"/>
        <v>107.57152888674284</v>
      </c>
      <c r="F22" s="3">
        <f t="shared" si="1"/>
        <v>89.918471113257169</v>
      </c>
      <c r="G22">
        <v>99.575999999999993</v>
      </c>
      <c r="H22">
        <f t="shared" si="9"/>
        <v>0.99575999999999998</v>
      </c>
      <c r="I22" s="3">
        <v>20.161881198035001</v>
      </c>
      <c r="J22" s="3">
        <f t="shared" si="2"/>
        <v>119.737881198035</v>
      </c>
      <c r="K22" s="3">
        <f t="shared" si="3"/>
        <v>79.414118801964989</v>
      </c>
      <c r="L22">
        <v>99.600999999999999</v>
      </c>
      <c r="M22">
        <f t="shared" si="10"/>
        <v>0.99600999999999995</v>
      </c>
      <c r="N22" s="3">
        <v>6.2044490484975601</v>
      </c>
      <c r="O22" s="3">
        <f t="shared" si="4"/>
        <v>105.80544904849756</v>
      </c>
      <c r="P22" s="3">
        <f t="shared" si="5"/>
        <v>93.396550951502434</v>
      </c>
      <c r="Q22">
        <v>99.644000000000005</v>
      </c>
      <c r="R22">
        <f t="shared" si="11"/>
        <v>0.9964400000000001</v>
      </c>
      <c r="S22" s="3">
        <v>19.867313982935709</v>
      </c>
      <c r="T22" s="3">
        <f t="shared" si="6"/>
        <v>119.51131398293572</v>
      </c>
      <c r="U22" s="3">
        <f t="shared" si="7"/>
        <v>79.776686017064293</v>
      </c>
    </row>
    <row r="23" spans="1:21" x14ac:dyDescent="0.25">
      <c r="A23">
        <v>22</v>
      </c>
      <c r="B23">
        <v>99.052000000000007</v>
      </c>
      <c r="C23">
        <f t="shared" si="8"/>
        <v>0.99052000000000007</v>
      </c>
      <c r="D23" s="3">
        <v>8.8265288867428371</v>
      </c>
      <c r="E23" s="3">
        <f t="shared" si="0"/>
        <v>107.87852888674284</v>
      </c>
      <c r="F23" s="3">
        <f t="shared" si="1"/>
        <v>90.225471113257171</v>
      </c>
      <c r="G23">
        <v>99.599000000000004</v>
      </c>
      <c r="H23">
        <f t="shared" si="9"/>
        <v>0.99599000000000004</v>
      </c>
      <c r="I23" s="3">
        <v>20.161881198035001</v>
      </c>
      <c r="J23" s="3">
        <f t="shared" si="2"/>
        <v>119.76088119803501</v>
      </c>
      <c r="K23" s="3">
        <f t="shared" si="3"/>
        <v>79.437118801964999</v>
      </c>
      <c r="L23">
        <v>99.63</v>
      </c>
      <c r="M23">
        <f t="shared" si="10"/>
        <v>0.99629999999999996</v>
      </c>
      <c r="N23" s="3">
        <v>6.2044490484975601</v>
      </c>
      <c r="O23" s="3">
        <f t="shared" si="4"/>
        <v>105.83444904849756</v>
      </c>
      <c r="P23" s="3">
        <f t="shared" si="5"/>
        <v>93.42555095150243</v>
      </c>
      <c r="Q23">
        <v>99.748000000000005</v>
      </c>
      <c r="R23">
        <f t="shared" si="11"/>
        <v>0.99748000000000003</v>
      </c>
      <c r="S23" s="3">
        <v>19.867313982935709</v>
      </c>
      <c r="T23" s="3">
        <f t="shared" si="6"/>
        <v>119.61531398293572</v>
      </c>
      <c r="U23" s="3">
        <f t="shared" si="7"/>
        <v>79.880686017064292</v>
      </c>
    </row>
    <row r="24" spans="1:21" x14ac:dyDescent="0.25">
      <c r="A24">
        <v>23</v>
      </c>
      <c r="B24">
        <v>99.177000000000007</v>
      </c>
      <c r="C24">
        <f t="shared" si="8"/>
        <v>0.99177000000000004</v>
      </c>
      <c r="D24" s="3">
        <v>8.8265288867428371</v>
      </c>
      <c r="E24" s="3">
        <f t="shared" si="0"/>
        <v>108.00352888674284</v>
      </c>
      <c r="F24" s="3">
        <f t="shared" si="1"/>
        <v>90.350471113257171</v>
      </c>
      <c r="G24">
        <v>99.694000000000003</v>
      </c>
      <c r="H24">
        <f t="shared" si="9"/>
        <v>0.99694000000000005</v>
      </c>
      <c r="I24" s="3">
        <v>20.161881198035001</v>
      </c>
      <c r="J24" s="3">
        <f t="shared" si="2"/>
        <v>119.85588119803501</v>
      </c>
      <c r="K24" s="3">
        <f t="shared" si="3"/>
        <v>79.532118801964998</v>
      </c>
      <c r="L24">
        <v>99.703000000000003</v>
      </c>
      <c r="M24">
        <f t="shared" si="10"/>
        <v>0.99703000000000008</v>
      </c>
      <c r="N24" s="3">
        <v>6.2044490484975601</v>
      </c>
      <c r="O24" s="3">
        <f t="shared" si="4"/>
        <v>105.90744904849757</v>
      </c>
      <c r="P24" s="3">
        <f t="shared" si="5"/>
        <v>93.498550951502438</v>
      </c>
      <c r="Q24">
        <v>99.763999999999996</v>
      </c>
      <c r="R24">
        <f t="shared" si="11"/>
        <v>0.99763999999999997</v>
      </c>
      <c r="S24" s="3">
        <v>19.867313982935709</v>
      </c>
      <c r="T24" s="3">
        <f t="shared" si="6"/>
        <v>119.63131398293571</v>
      </c>
      <c r="U24" s="3">
        <f t="shared" si="7"/>
        <v>79.896686017064283</v>
      </c>
    </row>
    <row r="25" spans="1:21" x14ac:dyDescent="0.25">
      <c r="A25">
        <v>24</v>
      </c>
      <c r="B25">
        <v>99.316999999999993</v>
      </c>
      <c r="C25">
        <f t="shared" si="8"/>
        <v>0.99316999999999989</v>
      </c>
      <c r="D25" s="3">
        <v>8.8265288867428371</v>
      </c>
      <c r="E25" s="3">
        <f t="shared" si="0"/>
        <v>108.14352888674283</v>
      </c>
      <c r="F25" s="3">
        <f t="shared" si="1"/>
        <v>90.490471113257158</v>
      </c>
      <c r="G25">
        <v>99.701999999999998</v>
      </c>
      <c r="H25">
        <f t="shared" si="9"/>
        <v>0.99702000000000002</v>
      </c>
      <c r="I25" s="3">
        <v>20.161881198035001</v>
      </c>
      <c r="J25" s="3">
        <f t="shared" si="2"/>
        <v>119.863881198035</v>
      </c>
      <c r="K25" s="3">
        <f t="shared" si="3"/>
        <v>79.540118801964994</v>
      </c>
      <c r="L25">
        <v>99.793000000000006</v>
      </c>
      <c r="M25">
        <f t="shared" si="10"/>
        <v>0.99793000000000009</v>
      </c>
      <c r="N25" s="3">
        <v>6.2044490484975601</v>
      </c>
      <c r="O25" s="3">
        <f t="shared" si="4"/>
        <v>105.99744904849757</v>
      </c>
      <c r="P25" s="3">
        <f t="shared" si="5"/>
        <v>93.588550951502441</v>
      </c>
      <c r="Q25">
        <v>99.79</v>
      </c>
      <c r="R25">
        <f t="shared" si="11"/>
        <v>0.99790000000000001</v>
      </c>
      <c r="S25" s="3">
        <v>19.867313982935709</v>
      </c>
      <c r="T25" s="3">
        <f t="shared" si="6"/>
        <v>119.65731398293572</v>
      </c>
      <c r="U25" s="3">
        <f t="shared" si="7"/>
        <v>79.922686017064294</v>
      </c>
    </row>
    <row r="26" spans="1:21" x14ac:dyDescent="0.25">
      <c r="A26">
        <v>25</v>
      </c>
      <c r="B26">
        <v>99.316999999999993</v>
      </c>
      <c r="C26">
        <f t="shared" si="8"/>
        <v>0.99316999999999989</v>
      </c>
      <c r="D26" s="3">
        <v>8.8265288867428371</v>
      </c>
      <c r="E26" s="3">
        <f t="shared" si="0"/>
        <v>108.14352888674283</v>
      </c>
      <c r="F26" s="3">
        <f t="shared" si="1"/>
        <v>90.490471113257158</v>
      </c>
      <c r="G26">
        <v>99.716999999999999</v>
      </c>
      <c r="H26">
        <f t="shared" si="9"/>
        <v>0.99717</v>
      </c>
      <c r="I26" s="3">
        <v>20.161881198035001</v>
      </c>
      <c r="J26" s="3">
        <f t="shared" si="2"/>
        <v>119.878881198035</v>
      </c>
      <c r="K26" s="3">
        <f t="shared" si="3"/>
        <v>79.555118801964994</v>
      </c>
      <c r="L26">
        <v>99.906999999999996</v>
      </c>
      <c r="M26">
        <f t="shared" si="10"/>
        <v>0.99907000000000001</v>
      </c>
      <c r="N26" s="3">
        <v>6.2044490484975601</v>
      </c>
      <c r="O26" s="3">
        <f t="shared" si="4"/>
        <v>106.11144904849756</v>
      </c>
      <c r="P26" s="3">
        <f t="shared" si="5"/>
        <v>93.702550951502431</v>
      </c>
      <c r="Q26">
        <v>99.798000000000002</v>
      </c>
      <c r="R26">
        <f t="shared" si="11"/>
        <v>0.99797999999999998</v>
      </c>
      <c r="S26" s="3">
        <v>19.867313982935709</v>
      </c>
      <c r="T26" s="3">
        <f t="shared" si="6"/>
        <v>119.66531398293571</v>
      </c>
      <c r="U26" s="3">
        <f t="shared" si="7"/>
        <v>79.930686017064289</v>
      </c>
    </row>
    <row r="27" spans="1:21" x14ac:dyDescent="0.25">
      <c r="A27">
        <v>26</v>
      </c>
      <c r="B27">
        <v>99.325000000000003</v>
      </c>
      <c r="C27">
        <f t="shared" si="8"/>
        <v>0.99325000000000008</v>
      </c>
      <c r="D27" s="3">
        <v>8.8265288867428371</v>
      </c>
      <c r="E27" s="3">
        <f t="shared" si="0"/>
        <v>108.15152888674284</v>
      </c>
      <c r="F27" s="3">
        <f t="shared" si="1"/>
        <v>90.498471113257168</v>
      </c>
      <c r="G27">
        <v>99.727000000000004</v>
      </c>
      <c r="H27">
        <f t="shared" si="9"/>
        <v>0.99726999999999999</v>
      </c>
      <c r="I27" s="3">
        <v>20.161881198035001</v>
      </c>
      <c r="J27" s="3">
        <f t="shared" si="2"/>
        <v>119.88888119803501</v>
      </c>
      <c r="K27" s="3">
        <f t="shared" si="3"/>
        <v>79.565118801964999</v>
      </c>
      <c r="L27">
        <v>99.911000000000001</v>
      </c>
      <c r="M27">
        <f t="shared" si="10"/>
        <v>0.99911000000000005</v>
      </c>
      <c r="N27" s="3">
        <v>6.2044490484975601</v>
      </c>
      <c r="O27" s="3">
        <f t="shared" si="4"/>
        <v>106.11544904849757</v>
      </c>
      <c r="P27" s="3">
        <f t="shared" si="5"/>
        <v>93.706550951502436</v>
      </c>
      <c r="Q27">
        <v>99.926000000000002</v>
      </c>
      <c r="R27">
        <f t="shared" si="11"/>
        <v>0.99926000000000004</v>
      </c>
      <c r="S27" s="3">
        <v>19.867313982935709</v>
      </c>
      <c r="T27" s="3">
        <f t="shared" si="6"/>
        <v>119.79331398293571</v>
      </c>
      <c r="U27" s="3">
        <f t="shared" si="7"/>
        <v>80.058686017064289</v>
      </c>
    </row>
    <row r="28" spans="1:21" x14ac:dyDescent="0.25">
      <c r="A28">
        <v>27</v>
      </c>
      <c r="B28">
        <v>99.385000000000005</v>
      </c>
      <c r="C28">
        <f t="shared" si="8"/>
        <v>0.99385000000000001</v>
      </c>
      <c r="D28" s="3">
        <v>8.8265288867428371</v>
      </c>
      <c r="E28" s="3">
        <f t="shared" si="0"/>
        <v>108.21152888674284</v>
      </c>
      <c r="F28" s="3">
        <f t="shared" si="1"/>
        <v>90.55847111325717</v>
      </c>
      <c r="G28">
        <v>99.736000000000004</v>
      </c>
      <c r="H28">
        <f t="shared" si="9"/>
        <v>0.99736000000000002</v>
      </c>
      <c r="I28" s="3">
        <v>20.161881198035001</v>
      </c>
      <c r="J28" s="3">
        <f t="shared" si="2"/>
        <v>119.89788119803501</v>
      </c>
      <c r="K28" s="3">
        <f t="shared" si="3"/>
        <v>79.574118801965</v>
      </c>
      <c r="L28">
        <v>99.935000000000002</v>
      </c>
      <c r="M28">
        <f t="shared" si="10"/>
        <v>0.99935000000000007</v>
      </c>
      <c r="N28" s="3">
        <v>6.2044490484975601</v>
      </c>
      <c r="O28" s="3">
        <f t="shared" si="4"/>
        <v>106.13944904849757</v>
      </c>
      <c r="P28" s="3">
        <f t="shared" si="5"/>
        <v>93.730550951502437</v>
      </c>
      <c r="Q28">
        <v>100</v>
      </c>
      <c r="R28">
        <f t="shared" si="11"/>
        <v>1</v>
      </c>
      <c r="S28" s="3">
        <v>19.867313982935709</v>
      </c>
      <c r="T28" s="3">
        <f t="shared" si="6"/>
        <v>119.86731398293571</v>
      </c>
      <c r="U28" s="3">
        <f t="shared" si="7"/>
        <v>80.132686017064287</v>
      </c>
    </row>
    <row r="29" spans="1:21" x14ac:dyDescent="0.25">
      <c r="A29">
        <v>28</v>
      </c>
      <c r="B29">
        <v>99.543999999999997</v>
      </c>
      <c r="C29">
        <f t="shared" si="8"/>
        <v>0.99543999999999999</v>
      </c>
      <c r="D29" s="3">
        <v>8.8265288867428371</v>
      </c>
      <c r="E29" s="3">
        <f t="shared" si="0"/>
        <v>108.37052888674283</v>
      </c>
      <c r="F29" s="3">
        <f t="shared" si="1"/>
        <v>90.717471113257162</v>
      </c>
      <c r="G29">
        <v>99.790999999999997</v>
      </c>
      <c r="H29">
        <f t="shared" si="9"/>
        <v>0.99790999999999996</v>
      </c>
      <c r="I29" s="3">
        <v>20.161881198035001</v>
      </c>
      <c r="J29" s="3">
        <f t="shared" si="2"/>
        <v>119.952881198035</v>
      </c>
      <c r="K29" s="3">
        <f t="shared" si="3"/>
        <v>79.629118801964992</v>
      </c>
      <c r="L29">
        <v>99.94</v>
      </c>
      <c r="M29">
        <f t="shared" si="10"/>
        <v>0.99939999999999996</v>
      </c>
      <c r="N29" s="3">
        <v>6.2044490484975601</v>
      </c>
      <c r="O29" s="3">
        <f t="shared" si="4"/>
        <v>106.14444904849756</v>
      </c>
      <c r="P29" s="3">
        <f t="shared" si="5"/>
        <v>93.735550951502432</v>
      </c>
      <c r="Q29">
        <v>100</v>
      </c>
      <c r="R29">
        <f t="shared" si="11"/>
        <v>1</v>
      </c>
      <c r="S29" s="3">
        <v>19.867313982935709</v>
      </c>
      <c r="T29" s="3">
        <f t="shared" si="6"/>
        <v>119.86731398293571</v>
      </c>
      <c r="U29" s="3">
        <f t="shared" si="7"/>
        <v>80.132686017064287</v>
      </c>
    </row>
    <row r="30" spans="1:21" x14ac:dyDescent="0.25">
      <c r="A30">
        <v>29</v>
      </c>
      <c r="B30">
        <v>99.647000000000006</v>
      </c>
      <c r="C30">
        <f t="shared" si="8"/>
        <v>0.99647000000000008</v>
      </c>
      <c r="D30" s="3">
        <v>8.8265288867428371</v>
      </c>
      <c r="E30" s="3">
        <f t="shared" si="0"/>
        <v>108.47352888674284</v>
      </c>
      <c r="F30" s="3">
        <f t="shared" si="1"/>
        <v>90.82047111325717</v>
      </c>
      <c r="G30">
        <v>99.869</v>
      </c>
      <c r="H30">
        <f t="shared" si="9"/>
        <v>0.99868999999999997</v>
      </c>
      <c r="I30" s="3">
        <v>20.161881198035001</v>
      </c>
      <c r="J30" s="3">
        <f t="shared" si="2"/>
        <v>120.030881198035</v>
      </c>
      <c r="K30" s="3">
        <f t="shared" si="3"/>
        <v>79.707118801964995</v>
      </c>
      <c r="L30">
        <v>99.953999999999994</v>
      </c>
      <c r="M30">
        <f t="shared" si="10"/>
        <v>0.99953999999999998</v>
      </c>
      <c r="N30" s="3">
        <v>6.2044490484975601</v>
      </c>
      <c r="O30" s="3">
        <f t="shared" si="4"/>
        <v>106.15844904849756</v>
      </c>
      <c r="P30" s="3">
        <f t="shared" si="5"/>
        <v>93.749550951502428</v>
      </c>
      <c r="Q30">
        <v>100</v>
      </c>
      <c r="R30">
        <f t="shared" si="11"/>
        <v>1</v>
      </c>
      <c r="S30" s="3">
        <v>19.867313982935709</v>
      </c>
      <c r="T30" s="3">
        <f t="shared" si="6"/>
        <v>119.86731398293571</v>
      </c>
      <c r="U30" s="3">
        <f t="shared" si="7"/>
        <v>80.132686017064287</v>
      </c>
    </row>
    <row r="31" spans="1:21" x14ac:dyDescent="0.25">
      <c r="A31">
        <v>30</v>
      </c>
      <c r="B31">
        <v>99.664000000000001</v>
      </c>
      <c r="C31">
        <f t="shared" si="8"/>
        <v>0.99663999999999997</v>
      </c>
      <c r="D31" s="3">
        <v>8.8265288867428371</v>
      </c>
      <c r="E31" s="3">
        <f t="shared" si="0"/>
        <v>108.49052888674284</v>
      </c>
      <c r="F31" s="3">
        <f t="shared" si="1"/>
        <v>90.837471113257166</v>
      </c>
      <c r="G31">
        <v>100</v>
      </c>
      <c r="H31">
        <f t="shared" si="9"/>
        <v>1</v>
      </c>
      <c r="I31" s="3">
        <v>20.161881198035001</v>
      </c>
      <c r="J31" s="3">
        <f t="shared" si="2"/>
        <v>120.161881198035</v>
      </c>
      <c r="K31" s="3">
        <f t="shared" si="3"/>
        <v>79.838118801964995</v>
      </c>
      <c r="L31">
        <v>99.962999999999994</v>
      </c>
      <c r="M31">
        <f t="shared" si="10"/>
        <v>0.99962999999999991</v>
      </c>
      <c r="N31" s="3">
        <v>6.2044490484975601</v>
      </c>
      <c r="O31" s="3">
        <f t="shared" si="4"/>
        <v>106.16744904849756</v>
      </c>
      <c r="P31" s="3">
        <f t="shared" si="5"/>
        <v>93.758550951502428</v>
      </c>
      <c r="Q31">
        <v>100</v>
      </c>
      <c r="R31">
        <f t="shared" si="11"/>
        <v>1</v>
      </c>
      <c r="S31" s="3">
        <v>19.867313982935709</v>
      </c>
      <c r="T31" s="3">
        <f t="shared" si="6"/>
        <v>119.86731398293571</v>
      </c>
      <c r="U31" s="3">
        <f t="shared" si="7"/>
        <v>80.132686017064287</v>
      </c>
    </row>
  </sheetData>
  <sortState xmlns:xlrd2="http://schemas.microsoft.com/office/spreadsheetml/2017/richdata2" ref="Q2:Q37">
    <sortCondition ref="Q1:Q37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ED87-CA60-4D21-8E0E-A94656F00764}">
  <dimension ref="A1:AM34"/>
  <sheetViews>
    <sheetView zoomScale="70" zoomScaleNormal="70" workbookViewId="0">
      <selection activeCell="J35" sqref="J35"/>
    </sheetView>
  </sheetViews>
  <sheetFormatPr defaultColWidth="14.140625" defaultRowHeight="15" x14ac:dyDescent="0.25"/>
  <cols>
    <col min="1" max="1" width="17.85546875" bestFit="1" customWidth="1"/>
    <col min="2" max="2" width="17.5703125" bestFit="1" customWidth="1"/>
    <col min="3" max="3" width="18.140625" bestFit="1" customWidth="1"/>
    <col min="4" max="4" width="16" bestFit="1" customWidth="1"/>
    <col min="5" max="6" width="15.85546875" bestFit="1" customWidth="1"/>
    <col min="7" max="7" width="8.5703125" bestFit="1" customWidth="1"/>
    <col min="8" max="8" width="14" bestFit="1" customWidth="1"/>
    <col min="9" max="9" width="13.7109375" bestFit="1" customWidth="1"/>
    <col min="10" max="10" width="17.42578125" bestFit="1" customWidth="1"/>
    <col min="11" max="11" width="8.5703125" bestFit="1" customWidth="1"/>
    <col min="12" max="12" width="15.85546875" bestFit="1" customWidth="1"/>
    <col min="13" max="13" width="15.5703125" bestFit="1" customWidth="1"/>
    <col min="14" max="14" width="24" bestFit="1" customWidth="1"/>
    <col min="15" max="15" width="8.28515625" bestFit="1" customWidth="1"/>
    <col min="16" max="16" width="25.140625" bestFit="1" customWidth="1"/>
    <col min="17" max="17" width="8.28515625" bestFit="1" customWidth="1"/>
    <col min="18" max="18" width="23.5703125" bestFit="1" customWidth="1"/>
    <col min="19" max="19" width="8.28515625" bestFit="1" customWidth="1"/>
    <col min="20" max="20" width="30.5703125" bestFit="1" customWidth="1"/>
    <col min="21" max="21" width="31.7109375" bestFit="1" customWidth="1"/>
    <col min="22" max="22" width="28.7109375" bestFit="1" customWidth="1"/>
    <col min="23" max="23" width="31" bestFit="1" customWidth="1"/>
    <col min="24" max="24" width="42.42578125" bestFit="1" customWidth="1"/>
    <col min="25" max="25" width="39.42578125" bestFit="1" customWidth="1"/>
    <col min="26" max="26" width="39.5703125" bestFit="1" customWidth="1"/>
    <col min="27" max="27" width="40.140625" bestFit="1" customWidth="1"/>
    <col min="28" max="28" width="41.7109375" bestFit="1" customWidth="1"/>
    <col min="29" max="29" width="41.42578125" bestFit="1" customWidth="1"/>
    <col min="30" max="30" width="28.5703125" bestFit="1" customWidth="1"/>
    <col min="31" max="31" width="29" bestFit="1" customWidth="1"/>
    <col min="32" max="32" width="26.28515625" bestFit="1" customWidth="1"/>
    <col min="33" max="33" width="28.28515625" bestFit="1" customWidth="1"/>
    <col min="34" max="34" width="39.85546875" bestFit="1" customWidth="1"/>
    <col min="35" max="35" width="36.7109375" bestFit="1" customWidth="1"/>
    <col min="36" max="36" width="36.85546875" bestFit="1" customWidth="1"/>
    <col min="37" max="37" width="37.42578125" bestFit="1" customWidth="1"/>
    <col min="38" max="38" width="39" bestFit="1" customWidth="1"/>
    <col min="39" max="39" width="39.5703125" bestFit="1" customWidth="1"/>
  </cols>
  <sheetData>
    <row r="1" spans="1:39" s="4" customFormat="1" x14ac:dyDescent="0.25">
      <c r="A1" s="4" t="s">
        <v>992</v>
      </c>
      <c r="B1" s="4" t="s">
        <v>957</v>
      </c>
      <c r="C1" s="4" t="s">
        <v>985</v>
      </c>
      <c r="D1" s="4" t="s">
        <v>986</v>
      </c>
      <c r="E1" s="4" t="s">
        <v>987</v>
      </c>
      <c r="F1" s="4" t="s">
        <v>958</v>
      </c>
      <c r="G1" s="4" t="s">
        <v>979</v>
      </c>
      <c r="H1" s="4" t="s">
        <v>988</v>
      </c>
      <c r="I1" s="4" t="s">
        <v>989</v>
      </c>
      <c r="J1" s="4" t="s">
        <v>980</v>
      </c>
      <c r="K1" s="4" t="s">
        <v>979</v>
      </c>
      <c r="L1" s="4" t="s">
        <v>990</v>
      </c>
      <c r="M1" s="4" t="s">
        <v>991</v>
      </c>
      <c r="N1" s="4" t="s">
        <v>981</v>
      </c>
      <c r="O1" s="4" t="s">
        <v>982</v>
      </c>
      <c r="P1" s="4" t="s">
        <v>983</v>
      </c>
      <c r="Q1" s="4" t="s">
        <v>982</v>
      </c>
      <c r="R1" s="4" t="s">
        <v>984</v>
      </c>
      <c r="S1" s="4" t="s">
        <v>982</v>
      </c>
      <c r="T1" s="4" t="s">
        <v>959</v>
      </c>
      <c r="U1" s="4" t="s">
        <v>960</v>
      </c>
      <c r="V1" s="4" t="s">
        <v>961</v>
      </c>
      <c r="W1" s="4" t="s">
        <v>962</v>
      </c>
      <c r="X1" s="4" t="s">
        <v>963</v>
      </c>
      <c r="Y1" s="4" t="s">
        <v>964</v>
      </c>
      <c r="Z1" s="4" t="s">
        <v>965</v>
      </c>
      <c r="AA1" s="4" t="s">
        <v>966</v>
      </c>
      <c r="AB1" s="4" t="s">
        <v>967</v>
      </c>
      <c r="AC1" s="4" t="s">
        <v>968</v>
      </c>
      <c r="AD1" s="4" t="s">
        <v>969</v>
      </c>
      <c r="AE1" s="4" t="s">
        <v>970</v>
      </c>
      <c r="AF1" s="4" t="s">
        <v>971</v>
      </c>
      <c r="AG1" s="4" t="s">
        <v>972</v>
      </c>
      <c r="AH1" s="4" t="s">
        <v>973</v>
      </c>
      <c r="AI1" s="4" t="s">
        <v>974</v>
      </c>
      <c r="AJ1" s="4" t="s">
        <v>975</v>
      </c>
      <c r="AK1" s="4" t="s">
        <v>976</v>
      </c>
      <c r="AL1" s="4" t="s">
        <v>977</v>
      </c>
      <c r="AM1" s="4" t="s">
        <v>978</v>
      </c>
    </row>
    <row r="2" spans="1:39" x14ac:dyDescent="0.25">
      <c r="A2">
        <v>1</v>
      </c>
      <c r="B2">
        <v>98.668000000000006</v>
      </c>
      <c r="C2" s="3">
        <v>4.1222367932119512</v>
      </c>
      <c r="D2" s="3">
        <f t="shared" ref="D2:D31" si="0">B2+C2</f>
        <v>102.79023679321196</v>
      </c>
      <c r="E2" s="3">
        <f t="shared" ref="E2:E31" si="1">B2-C2</f>
        <v>94.545763206788052</v>
      </c>
      <c r="F2">
        <v>98.426000000000002</v>
      </c>
      <c r="G2" s="3">
        <v>4.9584381537070668</v>
      </c>
      <c r="H2" s="3">
        <f t="shared" ref="H2:H31" si="2">F2+G2</f>
        <v>103.38443815370707</v>
      </c>
      <c r="I2" s="3">
        <f t="shared" ref="I2:I31" si="3">F2-G2</f>
        <v>93.467561846292938</v>
      </c>
      <c r="J2">
        <v>99.683000000000007</v>
      </c>
      <c r="K2" s="3">
        <v>9.2514236134074341</v>
      </c>
      <c r="L2" s="3">
        <f t="shared" ref="L2:L31" si="4">J2+K2</f>
        <v>108.93442361340745</v>
      </c>
      <c r="M2" s="3">
        <f t="shared" ref="M2:M31" si="5">J2-K2</f>
        <v>90.431576386592567</v>
      </c>
      <c r="N2">
        <v>1.976</v>
      </c>
      <c r="O2" s="3">
        <f t="shared" ref="O2:O31" si="6">STDEV(N$2:N$31)</f>
        <v>5.8553749588899429</v>
      </c>
      <c r="P2">
        <v>2.778</v>
      </c>
      <c r="Q2" s="3">
        <f t="shared" ref="Q2:Q31" si="7">STDEV(P$2:P$31)</f>
        <v>4.4395315587254842</v>
      </c>
      <c r="R2">
        <v>1.758</v>
      </c>
      <c r="S2" s="3">
        <f t="shared" ref="S2:S31" si="8">STDEV(R$2:R$31)</f>
        <v>6.6367871793788735</v>
      </c>
      <c r="T2">
        <v>100</v>
      </c>
      <c r="U2">
        <v>0</v>
      </c>
      <c r="V2">
        <v>100</v>
      </c>
      <c r="W2">
        <v>0</v>
      </c>
      <c r="X2">
        <v>96.561000000000007</v>
      </c>
      <c r="Y2">
        <v>91.590999999999994</v>
      </c>
      <c r="Z2">
        <v>100</v>
      </c>
      <c r="AB2">
        <v>0</v>
      </c>
      <c r="AC2">
        <v>0</v>
      </c>
      <c r="AD2">
        <v>100</v>
      </c>
      <c r="AE2">
        <v>0</v>
      </c>
      <c r="AF2">
        <v>100</v>
      </c>
      <c r="AG2">
        <v>0</v>
      </c>
      <c r="AH2">
        <v>96.561000000000007</v>
      </c>
      <c r="AI2">
        <v>91.590999999999994</v>
      </c>
      <c r="AJ2">
        <v>100</v>
      </c>
      <c r="AL2">
        <v>0</v>
      </c>
      <c r="AM2">
        <v>0</v>
      </c>
    </row>
    <row r="3" spans="1:39" x14ac:dyDescent="0.25">
      <c r="A3">
        <v>2</v>
      </c>
      <c r="B3">
        <v>96.994</v>
      </c>
      <c r="C3" s="3">
        <v>4.1222367932119512</v>
      </c>
      <c r="D3" s="3">
        <f t="shared" si="0"/>
        <v>101.11623679321195</v>
      </c>
      <c r="E3" s="3">
        <f t="shared" si="1"/>
        <v>92.871763206788046</v>
      </c>
      <c r="F3">
        <v>94.688999999999993</v>
      </c>
      <c r="G3" s="3">
        <v>4.9584381537070668</v>
      </c>
      <c r="H3" s="3">
        <f t="shared" si="2"/>
        <v>99.647438153707057</v>
      </c>
      <c r="I3" s="3">
        <f t="shared" si="3"/>
        <v>89.730561846292929</v>
      </c>
      <c r="J3">
        <v>87.813999999999993</v>
      </c>
      <c r="K3" s="3">
        <v>9.2514236134074341</v>
      </c>
      <c r="L3" s="3">
        <f t="shared" si="4"/>
        <v>97.065423613407432</v>
      </c>
      <c r="M3" s="3">
        <f t="shared" si="5"/>
        <v>78.562576386592553</v>
      </c>
      <c r="N3">
        <v>8.4</v>
      </c>
      <c r="O3" s="3">
        <f t="shared" si="6"/>
        <v>5.8553749588899429</v>
      </c>
      <c r="P3">
        <v>8.3919999999999995</v>
      </c>
      <c r="Q3" s="3">
        <f t="shared" si="7"/>
        <v>4.4395315587254842</v>
      </c>
      <c r="R3">
        <v>12.597</v>
      </c>
      <c r="S3" s="3">
        <f t="shared" si="8"/>
        <v>6.6367871793788735</v>
      </c>
      <c r="T3">
        <v>100</v>
      </c>
      <c r="U3">
        <v>0</v>
      </c>
      <c r="V3">
        <v>100</v>
      </c>
      <c r="W3">
        <v>0</v>
      </c>
      <c r="X3">
        <v>96.456999999999994</v>
      </c>
      <c r="Y3">
        <v>91.394999999999996</v>
      </c>
      <c r="Z3">
        <v>100</v>
      </c>
      <c r="AB3">
        <v>0</v>
      </c>
      <c r="AC3">
        <v>0</v>
      </c>
      <c r="AD3">
        <v>100</v>
      </c>
      <c r="AE3">
        <v>0</v>
      </c>
      <c r="AF3">
        <v>100</v>
      </c>
      <c r="AG3">
        <v>0</v>
      </c>
      <c r="AH3">
        <v>96.456999999999994</v>
      </c>
      <c r="AI3">
        <v>91.394999999999996</v>
      </c>
      <c r="AJ3">
        <v>100</v>
      </c>
      <c r="AL3">
        <v>0</v>
      </c>
      <c r="AM3">
        <v>0</v>
      </c>
    </row>
    <row r="4" spans="1:39" x14ac:dyDescent="0.25">
      <c r="A4">
        <v>3</v>
      </c>
      <c r="B4">
        <v>96.778999999999996</v>
      </c>
      <c r="C4" s="3">
        <v>4.1222367932119512</v>
      </c>
      <c r="D4" s="3">
        <f t="shared" si="0"/>
        <v>100.90123679321195</v>
      </c>
      <c r="E4" s="3">
        <f t="shared" si="1"/>
        <v>92.656763206788042</v>
      </c>
      <c r="F4">
        <v>95.561000000000007</v>
      </c>
      <c r="G4" s="3">
        <v>4.9584381537070668</v>
      </c>
      <c r="H4" s="3">
        <f t="shared" si="2"/>
        <v>100.51943815370707</v>
      </c>
      <c r="I4" s="3">
        <f t="shared" si="3"/>
        <v>90.602561846292943</v>
      </c>
      <c r="J4">
        <v>87.155000000000001</v>
      </c>
      <c r="K4" s="3">
        <v>9.2514236134074341</v>
      </c>
      <c r="L4" s="3">
        <f t="shared" si="4"/>
        <v>96.406423613407441</v>
      </c>
      <c r="M4" s="3">
        <f t="shared" si="5"/>
        <v>77.903576386592562</v>
      </c>
      <c r="N4">
        <v>8.2840000000000007</v>
      </c>
      <c r="O4" s="3">
        <f t="shared" si="6"/>
        <v>5.8553749588899429</v>
      </c>
      <c r="P4">
        <v>5.6559999999999997</v>
      </c>
      <c r="Q4" s="3">
        <f t="shared" si="7"/>
        <v>4.4395315587254842</v>
      </c>
      <c r="R4">
        <v>8.6470000000000002</v>
      </c>
      <c r="S4" s="3">
        <f t="shared" si="8"/>
        <v>6.6367871793788735</v>
      </c>
      <c r="T4">
        <v>100</v>
      </c>
      <c r="U4">
        <v>0</v>
      </c>
      <c r="V4">
        <v>100</v>
      </c>
      <c r="W4">
        <v>0</v>
      </c>
      <c r="X4">
        <v>96.531999999999996</v>
      </c>
      <c r="Y4">
        <v>91.57</v>
      </c>
      <c r="Z4">
        <v>100</v>
      </c>
      <c r="AB4">
        <v>0</v>
      </c>
      <c r="AC4">
        <v>0</v>
      </c>
      <c r="AD4">
        <v>99.974999999999994</v>
      </c>
      <c r="AE4">
        <v>0</v>
      </c>
      <c r="AF4">
        <v>99.98</v>
      </c>
      <c r="AG4">
        <v>6.6000000000000003E-2</v>
      </c>
      <c r="AH4">
        <v>96.507999999999996</v>
      </c>
      <c r="AI4">
        <v>91.558000000000007</v>
      </c>
      <c r="AJ4">
        <v>99.98</v>
      </c>
      <c r="AL4">
        <v>0</v>
      </c>
      <c r="AM4">
        <v>0</v>
      </c>
    </row>
    <row r="5" spans="1:39" x14ac:dyDescent="0.25">
      <c r="A5">
        <v>4</v>
      </c>
      <c r="B5">
        <v>98.304000000000002</v>
      </c>
      <c r="C5" s="3">
        <v>4.1222367932119512</v>
      </c>
      <c r="D5" s="3">
        <f t="shared" si="0"/>
        <v>102.42623679321196</v>
      </c>
      <c r="E5" s="3">
        <f t="shared" si="1"/>
        <v>94.181763206788048</v>
      </c>
      <c r="F5">
        <v>96.707999999999998</v>
      </c>
      <c r="G5" s="3">
        <v>4.9584381537070668</v>
      </c>
      <c r="H5" s="3">
        <f t="shared" si="2"/>
        <v>101.66643815370706</v>
      </c>
      <c r="I5" s="3">
        <f t="shared" si="3"/>
        <v>91.749561846292934</v>
      </c>
      <c r="J5">
        <v>89.566000000000003</v>
      </c>
      <c r="K5" s="3">
        <v>9.2514236134074341</v>
      </c>
      <c r="L5" s="3">
        <f t="shared" si="4"/>
        <v>98.817423613407442</v>
      </c>
      <c r="M5" s="3">
        <f t="shared" si="5"/>
        <v>80.314576386592563</v>
      </c>
      <c r="N5">
        <v>7.19</v>
      </c>
      <c r="O5" s="3">
        <f t="shared" si="6"/>
        <v>5.8553749588899429</v>
      </c>
      <c r="P5">
        <v>4.7450000000000001</v>
      </c>
      <c r="Q5" s="3">
        <f t="shared" si="7"/>
        <v>4.4395315587254842</v>
      </c>
      <c r="R5">
        <v>7.7619999999999996</v>
      </c>
      <c r="S5" s="3">
        <f t="shared" si="8"/>
        <v>6.6367871793788735</v>
      </c>
      <c r="T5">
        <v>100</v>
      </c>
      <c r="U5">
        <v>0</v>
      </c>
      <c r="V5">
        <v>100</v>
      </c>
      <c r="W5">
        <v>0</v>
      </c>
      <c r="X5">
        <v>96.409000000000006</v>
      </c>
      <c r="Y5">
        <v>91.245999999999995</v>
      </c>
      <c r="Z5">
        <v>100</v>
      </c>
      <c r="AB5">
        <v>0</v>
      </c>
      <c r="AC5">
        <v>0</v>
      </c>
      <c r="AD5">
        <v>100</v>
      </c>
      <c r="AE5">
        <v>0</v>
      </c>
      <c r="AF5">
        <v>100</v>
      </c>
      <c r="AG5">
        <v>0</v>
      </c>
      <c r="AH5">
        <v>96.409000000000006</v>
      </c>
      <c r="AI5">
        <v>91.245999999999995</v>
      </c>
      <c r="AJ5">
        <v>100</v>
      </c>
      <c r="AL5">
        <v>0</v>
      </c>
      <c r="AM5">
        <v>0</v>
      </c>
    </row>
    <row r="6" spans="1:39" x14ac:dyDescent="0.25">
      <c r="A6">
        <v>5</v>
      </c>
      <c r="B6">
        <v>80.501999999999995</v>
      </c>
      <c r="C6" s="3">
        <v>4.1222367932119512</v>
      </c>
      <c r="D6" s="3">
        <f t="shared" si="0"/>
        <v>84.624236793211949</v>
      </c>
      <c r="E6" s="3">
        <f t="shared" si="1"/>
        <v>76.379763206788041</v>
      </c>
      <c r="F6">
        <v>80.471999999999994</v>
      </c>
      <c r="G6" s="3">
        <v>4.9584381537070668</v>
      </c>
      <c r="H6" s="3">
        <f t="shared" si="2"/>
        <v>85.430438153707058</v>
      </c>
      <c r="I6" s="3">
        <f t="shared" si="3"/>
        <v>75.51356184629293</v>
      </c>
      <c r="J6">
        <v>88.995000000000005</v>
      </c>
      <c r="K6" s="3">
        <v>9.2514236134074341</v>
      </c>
      <c r="L6" s="3">
        <f t="shared" si="4"/>
        <v>98.246423613407444</v>
      </c>
      <c r="M6" s="3">
        <f t="shared" si="5"/>
        <v>79.743576386592565</v>
      </c>
      <c r="N6">
        <v>4.2610000000000001</v>
      </c>
      <c r="O6" s="3">
        <f t="shared" si="6"/>
        <v>5.8553749588899429</v>
      </c>
      <c r="P6">
        <v>8.4179999999999993</v>
      </c>
      <c r="Q6" s="3">
        <f t="shared" si="7"/>
        <v>4.4395315587254842</v>
      </c>
      <c r="R6">
        <v>8.3239999999999998</v>
      </c>
      <c r="S6" s="3">
        <f t="shared" si="8"/>
        <v>6.6367871793788735</v>
      </c>
      <c r="T6">
        <v>100</v>
      </c>
      <c r="U6">
        <v>0</v>
      </c>
      <c r="V6">
        <v>100</v>
      </c>
      <c r="W6">
        <v>0</v>
      </c>
      <c r="X6">
        <v>96.397000000000006</v>
      </c>
      <c r="Y6">
        <v>91.191000000000003</v>
      </c>
      <c r="Z6">
        <v>100</v>
      </c>
      <c r="AB6">
        <v>0</v>
      </c>
      <c r="AC6">
        <v>0</v>
      </c>
      <c r="AD6">
        <v>100</v>
      </c>
      <c r="AE6">
        <v>0</v>
      </c>
      <c r="AF6">
        <v>100</v>
      </c>
      <c r="AG6">
        <v>0</v>
      </c>
      <c r="AH6">
        <v>96.397000000000006</v>
      </c>
      <c r="AI6">
        <v>91.191000000000003</v>
      </c>
      <c r="AJ6">
        <v>100</v>
      </c>
      <c r="AL6">
        <v>0</v>
      </c>
      <c r="AM6">
        <v>0</v>
      </c>
    </row>
    <row r="7" spans="1:39" x14ac:dyDescent="0.25">
      <c r="A7">
        <v>6</v>
      </c>
      <c r="B7">
        <v>98.899000000000001</v>
      </c>
      <c r="C7" s="3">
        <v>4.1222367932119512</v>
      </c>
      <c r="D7" s="3">
        <f t="shared" si="0"/>
        <v>103.02123679321195</v>
      </c>
      <c r="E7" s="3">
        <f t="shared" si="1"/>
        <v>94.776763206788047</v>
      </c>
      <c r="F7">
        <v>99.1</v>
      </c>
      <c r="G7" s="3">
        <v>4.9584381537070668</v>
      </c>
      <c r="H7" s="3">
        <f t="shared" si="2"/>
        <v>104.05843815370706</v>
      </c>
      <c r="I7" s="3">
        <f t="shared" si="3"/>
        <v>94.14156184629293</v>
      </c>
      <c r="J7">
        <v>97.445999999999998</v>
      </c>
      <c r="K7" s="3">
        <v>9.2514236134074341</v>
      </c>
      <c r="L7" s="3">
        <f t="shared" si="4"/>
        <v>106.69742361340744</v>
      </c>
      <c r="M7" s="3">
        <f t="shared" si="5"/>
        <v>88.194576386592558</v>
      </c>
      <c r="N7">
        <v>1.641</v>
      </c>
      <c r="O7" s="3">
        <f t="shared" si="6"/>
        <v>5.8553749588899429</v>
      </c>
      <c r="P7">
        <v>2.0009999999999999</v>
      </c>
      <c r="Q7" s="3">
        <f t="shared" si="7"/>
        <v>4.4395315587254842</v>
      </c>
      <c r="R7">
        <v>1.8420000000000001</v>
      </c>
      <c r="S7" s="3">
        <f t="shared" si="8"/>
        <v>6.6367871793788735</v>
      </c>
      <c r="T7">
        <v>100</v>
      </c>
      <c r="U7">
        <v>0</v>
      </c>
      <c r="V7">
        <v>100</v>
      </c>
      <c r="W7">
        <v>0</v>
      </c>
      <c r="X7">
        <v>96.39</v>
      </c>
      <c r="Y7">
        <v>91.137</v>
      </c>
      <c r="Z7">
        <v>100</v>
      </c>
      <c r="AB7">
        <v>0</v>
      </c>
      <c r="AC7">
        <v>0</v>
      </c>
      <c r="AD7">
        <v>100</v>
      </c>
      <c r="AE7">
        <v>0</v>
      </c>
      <c r="AF7">
        <v>100</v>
      </c>
      <c r="AG7">
        <v>0</v>
      </c>
      <c r="AH7">
        <v>96.39</v>
      </c>
      <c r="AI7">
        <v>91.137</v>
      </c>
      <c r="AJ7">
        <v>100</v>
      </c>
      <c r="AL7">
        <v>0</v>
      </c>
      <c r="AM7">
        <v>0</v>
      </c>
    </row>
    <row r="8" spans="1:39" x14ac:dyDescent="0.25">
      <c r="A8">
        <v>7</v>
      </c>
      <c r="B8">
        <v>99.850999999999999</v>
      </c>
      <c r="C8" s="3">
        <v>4.1222367932119512</v>
      </c>
      <c r="D8" s="3">
        <f t="shared" si="0"/>
        <v>103.97323679321195</v>
      </c>
      <c r="E8" s="3">
        <f t="shared" si="1"/>
        <v>95.728763206788045</v>
      </c>
      <c r="F8">
        <v>99.724999999999994</v>
      </c>
      <c r="G8" s="3">
        <v>4.9584381537070668</v>
      </c>
      <c r="H8" s="3">
        <f t="shared" si="2"/>
        <v>104.68343815370706</v>
      </c>
      <c r="I8" s="3">
        <f t="shared" si="3"/>
        <v>94.76656184629293</v>
      </c>
      <c r="J8">
        <v>99.94</v>
      </c>
      <c r="K8" s="3">
        <v>9.2514236134074341</v>
      </c>
      <c r="L8" s="3">
        <f t="shared" si="4"/>
        <v>109.19142361340744</v>
      </c>
      <c r="M8" s="3">
        <f t="shared" si="5"/>
        <v>90.688576386592558</v>
      </c>
      <c r="N8">
        <v>0.39900000000000002</v>
      </c>
      <c r="O8" s="3">
        <f t="shared" si="6"/>
        <v>5.8553749588899429</v>
      </c>
      <c r="P8">
        <v>0.435</v>
      </c>
      <c r="Q8" s="3">
        <f t="shared" si="7"/>
        <v>4.4395315587254842</v>
      </c>
      <c r="R8">
        <v>0.27</v>
      </c>
      <c r="S8" s="3">
        <f t="shared" si="8"/>
        <v>6.6367871793788735</v>
      </c>
      <c r="T8">
        <v>100</v>
      </c>
      <c r="U8">
        <v>0</v>
      </c>
      <c r="V8">
        <v>100</v>
      </c>
      <c r="W8">
        <v>0</v>
      </c>
      <c r="X8">
        <v>96.388999999999996</v>
      </c>
      <c r="Y8">
        <v>91.090999999999994</v>
      </c>
      <c r="Z8">
        <v>100</v>
      </c>
      <c r="AB8">
        <v>0</v>
      </c>
      <c r="AC8">
        <v>0</v>
      </c>
      <c r="AD8">
        <v>100</v>
      </c>
      <c r="AE8">
        <v>0</v>
      </c>
      <c r="AF8">
        <v>100</v>
      </c>
      <c r="AG8">
        <v>0</v>
      </c>
      <c r="AH8">
        <v>96.388999999999996</v>
      </c>
      <c r="AI8">
        <v>91.090999999999994</v>
      </c>
      <c r="AJ8">
        <v>100</v>
      </c>
      <c r="AL8">
        <v>0</v>
      </c>
      <c r="AM8">
        <v>0</v>
      </c>
    </row>
    <row r="9" spans="1:39" x14ac:dyDescent="0.25">
      <c r="A9">
        <v>8</v>
      </c>
      <c r="B9">
        <v>97.54</v>
      </c>
      <c r="C9" s="3">
        <v>4.1222367932119512</v>
      </c>
      <c r="D9" s="3">
        <f t="shared" si="0"/>
        <v>101.66223679321196</v>
      </c>
      <c r="E9" s="3">
        <f t="shared" si="1"/>
        <v>93.417763206788052</v>
      </c>
      <c r="F9">
        <v>94.754999999999995</v>
      </c>
      <c r="G9" s="3">
        <v>4.9584381537070668</v>
      </c>
      <c r="H9" s="3">
        <f t="shared" si="2"/>
        <v>99.71343815370706</v>
      </c>
      <c r="I9" s="3">
        <f t="shared" si="3"/>
        <v>89.796561846292931</v>
      </c>
      <c r="J9">
        <v>68.126000000000005</v>
      </c>
      <c r="K9" s="3">
        <v>9.2514236134074341</v>
      </c>
      <c r="L9" s="3">
        <f t="shared" si="4"/>
        <v>77.377423613407444</v>
      </c>
      <c r="M9" s="3">
        <f t="shared" si="5"/>
        <v>58.874576386592572</v>
      </c>
      <c r="N9">
        <v>15.417</v>
      </c>
      <c r="O9" s="3">
        <f t="shared" si="6"/>
        <v>5.8553749588899429</v>
      </c>
      <c r="P9">
        <v>6.1360000000000001</v>
      </c>
      <c r="Q9" s="3">
        <f t="shared" si="7"/>
        <v>4.4395315587254842</v>
      </c>
      <c r="R9">
        <v>19.228999999999999</v>
      </c>
      <c r="S9" s="3">
        <f t="shared" si="8"/>
        <v>6.6367871793788735</v>
      </c>
      <c r="T9">
        <v>100</v>
      </c>
      <c r="U9">
        <v>0</v>
      </c>
      <c r="V9">
        <v>100</v>
      </c>
      <c r="W9">
        <v>0</v>
      </c>
      <c r="X9">
        <v>96.393000000000001</v>
      </c>
      <c r="Y9">
        <v>91.043999999999997</v>
      </c>
      <c r="Z9">
        <v>100</v>
      </c>
      <c r="AB9">
        <v>0</v>
      </c>
      <c r="AC9">
        <v>0</v>
      </c>
      <c r="AD9">
        <v>100</v>
      </c>
      <c r="AE9">
        <v>0</v>
      </c>
      <c r="AF9">
        <v>100</v>
      </c>
      <c r="AG9">
        <v>0</v>
      </c>
      <c r="AH9">
        <v>96.393000000000001</v>
      </c>
      <c r="AI9">
        <v>91.043999999999997</v>
      </c>
      <c r="AJ9">
        <v>100</v>
      </c>
      <c r="AL9">
        <v>0</v>
      </c>
      <c r="AM9">
        <v>0</v>
      </c>
    </row>
    <row r="10" spans="1:39" x14ac:dyDescent="0.25">
      <c r="A10">
        <v>9</v>
      </c>
      <c r="B10">
        <v>99.748000000000005</v>
      </c>
      <c r="C10" s="3">
        <v>4.1222367932119512</v>
      </c>
      <c r="D10" s="3">
        <f t="shared" si="0"/>
        <v>103.87023679321196</v>
      </c>
      <c r="E10" s="3">
        <f t="shared" si="1"/>
        <v>95.625763206788051</v>
      </c>
      <c r="F10">
        <v>99.581999999999994</v>
      </c>
      <c r="G10" s="3">
        <v>4.9584381537070668</v>
      </c>
      <c r="H10" s="3">
        <f t="shared" si="2"/>
        <v>104.54043815370706</v>
      </c>
      <c r="I10" s="3">
        <f t="shared" si="3"/>
        <v>94.62356184629293</v>
      </c>
      <c r="J10">
        <v>95.965000000000003</v>
      </c>
      <c r="K10" s="3">
        <v>9.2514236134074341</v>
      </c>
      <c r="L10" s="3">
        <f t="shared" si="4"/>
        <v>105.21642361340744</v>
      </c>
      <c r="M10" s="3">
        <f t="shared" si="5"/>
        <v>86.713576386592564</v>
      </c>
      <c r="N10">
        <v>4.2610000000000001</v>
      </c>
      <c r="O10" s="3">
        <f t="shared" si="6"/>
        <v>5.8553749588899429</v>
      </c>
      <c r="P10">
        <v>0.61</v>
      </c>
      <c r="Q10" s="3">
        <f t="shared" si="7"/>
        <v>4.4395315587254842</v>
      </c>
      <c r="R10">
        <v>3.9209999999999998</v>
      </c>
      <c r="S10" s="3">
        <f t="shared" si="8"/>
        <v>6.6367871793788735</v>
      </c>
      <c r="T10">
        <v>100</v>
      </c>
      <c r="U10">
        <v>0</v>
      </c>
      <c r="V10">
        <v>100</v>
      </c>
      <c r="W10">
        <v>0</v>
      </c>
      <c r="X10">
        <v>96.394999999999996</v>
      </c>
      <c r="Y10">
        <v>91.001999999999995</v>
      </c>
      <c r="Z10">
        <v>100</v>
      </c>
      <c r="AB10">
        <v>0</v>
      </c>
      <c r="AC10">
        <v>0</v>
      </c>
      <c r="AD10">
        <v>100</v>
      </c>
      <c r="AE10">
        <v>0</v>
      </c>
      <c r="AF10">
        <v>100</v>
      </c>
      <c r="AG10">
        <v>0</v>
      </c>
      <c r="AH10">
        <v>96.394999999999996</v>
      </c>
      <c r="AI10">
        <v>91.001999999999995</v>
      </c>
      <c r="AJ10">
        <v>100</v>
      </c>
      <c r="AL10">
        <v>0</v>
      </c>
      <c r="AM10">
        <v>0</v>
      </c>
    </row>
    <row r="11" spans="1:39" x14ac:dyDescent="0.25">
      <c r="A11">
        <v>10</v>
      </c>
      <c r="B11">
        <v>96.682000000000002</v>
      </c>
      <c r="C11" s="3">
        <v>4.1222367932119512</v>
      </c>
      <c r="D11" s="3">
        <f t="shared" si="0"/>
        <v>100.80423679321196</v>
      </c>
      <c r="E11" s="3">
        <f t="shared" si="1"/>
        <v>92.559763206788048</v>
      </c>
      <c r="F11">
        <v>99.899000000000001</v>
      </c>
      <c r="G11" s="3">
        <v>4.9584381537070668</v>
      </c>
      <c r="H11" s="3">
        <f t="shared" si="2"/>
        <v>104.85743815370706</v>
      </c>
      <c r="I11" s="3">
        <f t="shared" si="3"/>
        <v>94.940561846292937</v>
      </c>
      <c r="J11">
        <v>88.995000000000005</v>
      </c>
      <c r="K11" s="3">
        <v>9.2514236134074341</v>
      </c>
      <c r="L11" s="3">
        <f t="shared" si="4"/>
        <v>98.246423613407444</v>
      </c>
      <c r="M11" s="3">
        <f t="shared" si="5"/>
        <v>79.743576386592565</v>
      </c>
      <c r="N11">
        <v>2.016</v>
      </c>
      <c r="O11" s="3">
        <f t="shared" si="6"/>
        <v>5.8553749588899429</v>
      </c>
      <c r="P11">
        <v>2.3969999999999998</v>
      </c>
      <c r="Q11" s="3">
        <f t="shared" si="7"/>
        <v>4.4395315587254842</v>
      </c>
      <c r="R11">
        <v>3.7959999999999998</v>
      </c>
      <c r="S11" s="3">
        <f t="shared" si="8"/>
        <v>6.6367871793788735</v>
      </c>
      <c r="T11">
        <v>100</v>
      </c>
      <c r="U11">
        <v>0</v>
      </c>
      <c r="V11">
        <v>100</v>
      </c>
      <c r="W11">
        <v>0</v>
      </c>
      <c r="X11">
        <v>96.402000000000001</v>
      </c>
      <c r="Y11">
        <v>90.962999999999994</v>
      </c>
      <c r="Z11">
        <v>100</v>
      </c>
      <c r="AB11">
        <v>0</v>
      </c>
      <c r="AC11">
        <v>0</v>
      </c>
      <c r="AD11">
        <v>100</v>
      </c>
      <c r="AE11">
        <v>0</v>
      </c>
      <c r="AF11">
        <v>100</v>
      </c>
      <c r="AG11">
        <v>0</v>
      </c>
      <c r="AH11">
        <v>96.402000000000001</v>
      </c>
      <c r="AI11">
        <v>90.962999999999994</v>
      </c>
      <c r="AJ11">
        <v>100</v>
      </c>
      <c r="AL11">
        <v>0</v>
      </c>
      <c r="AM11">
        <v>0</v>
      </c>
    </row>
    <row r="12" spans="1:39" x14ac:dyDescent="0.25">
      <c r="A12">
        <v>11</v>
      </c>
      <c r="B12">
        <v>100</v>
      </c>
      <c r="C12" s="3">
        <v>4.1222367932119512</v>
      </c>
      <c r="D12" s="3">
        <f t="shared" si="0"/>
        <v>104.12223679321195</v>
      </c>
      <c r="E12" s="3">
        <f t="shared" si="1"/>
        <v>95.877763206788046</v>
      </c>
      <c r="F12">
        <v>99.509</v>
      </c>
      <c r="G12" s="3">
        <v>4.9584381537070668</v>
      </c>
      <c r="H12" s="3">
        <f t="shared" si="2"/>
        <v>104.46743815370706</v>
      </c>
      <c r="I12" s="3">
        <f t="shared" si="3"/>
        <v>94.550561846292936</v>
      </c>
      <c r="J12">
        <v>99.07</v>
      </c>
      <c r="K12" s="3">
        <v>9.2514236134074341</v>
      </c>
      <c r="L12" s="3">
        <f t="shared" si="4"/>
        <v>108.32142361340743</v>
      </c>
      <c r="M12" s="3">
        <f t="shared" si="5"/>
        <v>89.818576386592554</v>
      </c>
      <c r="N12">
        <v>1.47</v>
      </c>
      <c r="O12" s="3">
        <f t="shared" si="6"/>
        <v>5.8553749588899429</v>
      </c>
      <c r="P12">
        <v>0.59099999999999997</v>
      </c>
      <c r="Q12" s="3">
        <f t="shared" si="7"/>
        <v>4.4395315587254842</v>
      </c>
      <c r="R12">
        <v>0.879</v>
      </c>
      <c r="S12" s="3">
        <f t="shared" si="8"/>
        <v>6.6367871793788735</v>
      </c>
      <c r="T12">
        <v>100</v>
      </c>
      <c r="U12">
        <v>0</v>
      </c>
      <c r="V12">
        <v>100</v>
      </c>
      <c r="W12">
        <v>0</v>
      </c>
      <c r="X12">
        <v>96.41</v>
      </c>
      <c r="Y12">
        <v>90.924999999999997</v>
      </c>
      <c r="Z12">
        <v>100</v>
      </c>
      <c r="AB12">
        <v>0</v>
      </c>
      <c r="AC12">
        <v>0</v>
      </c>
      <c r="AD12">
        <v>100</v>
      </c>
      <c r="AE12">
        <v>0</v>
      </c>
      <c r="AF12">
        <v>100</v>
      </c>
      <c r="AG12">
        <v>0</v>
      </c>
      <c r="AH12">
        <v>96.41</v>
      </c>
      <c r="AI12">
        <v>90.924999999999997</v>
      </c>
      <c r="AJ12">
        <v>100</v>
      </c>
      <c r="AL12">
        <v>0</v>
      </c>
      <c r="AM12">
        <v>0</v>
      </c>
    </row>
    <row r="13" spans="1:39" x14ac:dyDescent="0.25">
      <c r="A13">
        <v>12</v>
      </c>
      <c r="B13">
        <v>97.911000000000001</v>
      </c>
      <c r="C13" s="3">
        <v>4.1222367932119512</v>
      </c>
      <c r="D13" s="3">
        <f t="shared" si="0"/>
        <v>102.03323679321196</v>
      </c>
      <c r="E13" s="3">
        <f t="shared" si="1"/>
        <v>93.788763206788047</v>
      </c>
      <c r="F13">
        <v>97.691999999999993</v>
      </c>
      <c r="G13" s="3">
        <v>4.9584381537070668</v>
      </c>
      <c r="H13" s="3">
        <f t="shared" si="2"/>
        <v>102.65043815370706</v>
      </c>
      <c r="I13" s="3">
        <f t="shared" si="3"/>
        <v>92.733561846292929</v>
      </c>
      <c r="J13">
        <v>81.334999999999994</v>
      </c>
      <c r="K13" s="3">
        <v>9.2514236134074341</v>
      </c>
      <c r="L13" s="3">
        <f t="shared" si="4"/>
        <v>90.586423613407433</v>
      </c>
      <c r="M13" s="3">
        <f t="shared" si="5"/>
        <v>72.083576386592554</v>
      </c>
      <c r="N13">
        <v>17.832999999999998</v>
      </c>
      <c r="O13" s="3">
        <f t="shared" si="6"/>
        <v>5.8553749588899429</v>
      </c>
      <c r="P13">
        <v>4.5819999999999999</v>
      </c>
      <c r="Q13" s="3">
        <f t="shared" si="7"/>
        <v>4.4395315587254842</v>
      </c>
      <c r="R13">
        <v>19.751999999999999</v>
      </c>
      <c r="S13" s="3">
        <f t="shared" si="8"/>
        <v>6.6367871793788735</v>
      </c>
    </row>
    <row r="14" spans="1:39" x14ac:dyDescent="0.25">
      <c r="A14">
        <v>13</v>
      </c>
      <c r="B14">
        <v>99.448999999999998</v>
      </c>
      <c r="C14" s="3">
        <v>4.1222367932119512</v>
      </c>
      <c r="D14" s="3">
        <f t="shared" si="0"/>
        <v>103.57123679321195</v>
      </c>
      <c r="E14" s="3">
        <f t="shared" si="1"/>
        <v>95.326763206788044</v>
      </c>
      <c r="F14">
        <v>91.548000000000002</v>
      </c>
      <c r="G14" s="3">
        <v>4.9584381537070668</v>
      </c>
      <c r="H14" s="3">
        <f t="shared" si="2"/>
        <v>96.506438153707066</v>
      </c>
      <c r="I14" s="3">
        <f t="shared" si="3"/>
        <v>86.589561846292938</v>
      </c>
      <c r="J14">
        <v>94.552999999999997</v>
      </c>
      <c r="K14" s="3">
        <v>9.2514236134074341</v>
      </c>
      <c r="L14" s="3">
        <f t="shared" si="4"/>
        <v>103.80442361340744</v>
      </c>
      <c r="M14" s="3">
        <f t="shared" si="5"/>
        <v>85.301576386592558</v>
      </c>
      <c r="N14">
        <v>16.282</v>
      </c>
      <c r="O14" s="3">
        <f t="shared" si="6"/>
        <v>5.8553749588899429</v>
      </c>
      <c r="P14">
        <v>9.0410000000000004</v>
      </c>
      <c r="Q14" s="3">
        <f t="shared" si="7"/>
        <v>4.4395315587254842</v>
      </c>
      <c r="R14">
        <v>8.3949999999999996</v>
      </c>
      <c r="S14" s="3">
        <f t="shared" si="8"/>
        <v>6.6367871793788735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9" x14ac:dyDescent="0.25">
      <c r="A15">
        <v>14</v>
      </c>
      <c r="B15">
        <v>99.597999999999999</v>
      </c>
      <c r="C15" s="3">
        <v>4.1222367932119512</v>
      </c>
      <c r="D15" s="3">
        <f t="shared" si="0"/>
        <v>103.72023679321195</v>
      </c>
      <c r="E15" s="3">
        <f t="shared" si="1"/>
        <v>95.475763206788045</v>
      </c>
      <c r="F15">
        <v>99.808000000000007</v>
      </c>
      <c r="G15" s="3">
        <v>4.9584381537070668</v>
      </c>
      <c r="H15" s="3">
        <f t="shared" si="2"/>
        <v>104.76643815370707</v>
      </c>
      <c r="I15" s="3">
        <f t="shared" si="3"/>
        <v>94.849561846292943</v>
      </c>
      <c r="J15">
        <v>78.143000000000001</v>
      </c>
      <c r="K15" s="3">
        <v>9.2514236134074341</v>
      </c>
      <c r="L15" s="3">
        <f t="shared" si="4"/>
        <v>87.39442361340744</v>
      </c>
      <c r="M15" s="3">
        <f t="shared" si="5"/>
        <v>68.891576386592561</v>
      </c>
      <c r="N15">
        <v>0.66500000000000004</v>
      </c>
      <c r="O15" s="3">
        <f t="shared" si="6"/>
        <v>5.8553749588899429</v>
      </c>
      <c r="P15">
        <v>0.21</v>
      </c>
      <c r="Q15" s="3">
        <f t="shared" si="7"/>
        <v>4.4395315587254842</v>
      </c>
      <c r="R15">
        <v>0.875</v>
      </c>
      <c r="S15" s="3">
        <f t="shared" si="8"/>
        <v>6.6367871793788735</v>
      </c>
      <c r="T15" s="2"/>
      <c r="U15" s="2"/>
    </row>
    <row r="16" spans="1:39" x14ac:dyDescent="0.25">
      <c r="A16">
        <v>15</v>
      </c>
      <c r="B16">
        <v>90.442999999999998</v>
      </c>
      <c r="C16" s="3">
        <v>4.1222367932119512</v>
      </c>
      <c r="D16" s="3">
        <f t="shared" si="0"/>
        <v>94.565236793211952</v>
      </c>
      <c r="E16" s="3">
        <f t="shared" si="1"/>
        <v>86.320763206788044</v>
      </c>
      <c r="F16">
        <v>86.573999999999998</v>
      </c>
      <c r="G16" s="3">
        <v>4.9584381537070668</v>
      </c>
      <c r="H16" s="3">
        <f t="shared" si="2"/>
        <v>91.532438153707062</v>
      </c>
      <c r="I16" s="3">
        <f t="shared" si="3"/>
        <v>81.615561846292934</v>
      </c>
      <c r="J16">
        <v>74.356999999999999</v>
      </c>
      <c r="K16" s="3">
        <v>9.2514236134074341</v>
      </c>
      <c r="L16" s="3">
        <f t="shared" si="4"/>
        <v>83.608423613407439</v>
      </c>
      <c r="M16" s="3">
        <f t="shared" si="5"/>
        <v>65.10557638659256</v>
      </c>
      <c r="N16">
        <v>5.6</v>
      </c>
      <c r="O16" s="3">
        <f t="shared" si="6"/>
        <v>5.8553749588899429</v>
      </c>
      <c r="P16">
        <v>9.9</v>
      </c>
      <c r="Q16" s="3">
        <f t="shared" si="7"/>
        <v>4.4395315587254842</v>
      </c>
      <c r="R16">
        <v>10.75</v>
      </c>
      <c r="S16" s="3">
        <f t="shared" si="8"/>
        <v>6.6367871793788735</v>
      </c>
    </row>
    <row r="17" spans="1:19" x14ac:dyDescent="0.25">
      <c r="A17">
        <v>16</v>
      </c>
      <c r="B17">
        <v>100</v>
      </c>
      <c r="C17" s="3">
        <v>4.1222367932119512</v>
      </c>
      <c r="D17" s="3">
        <f t="shared" si="0"/>
        <v>104.12223679321195</v>
      </c>
      <c r="E17" s="3">
        <f t="shared" si="1"/>
        <v>95.877763206788046</v>
      </c>
      <c r="F17">
        <v>99.47</v>
      </c>
      <c r="G17" s="3">
        <v>4.9584381537070668</v>
      </c>
      <c r="H17" s="3">
        <f t="shared" si="2"/>
        <v>104.42843815370706</v>
      </c>
      <c r="I17" s="3">
        <f t="shared" si="3"/>
        <v>94.511561846292935</v>
      </c>
      <c r="J17">
        <v>98.748000000000005</v>
      </c>
      <c r="K17" s="3">
        <v>9.2514236134074341</v>
      </c>
      <c r="L17" s="3">
        <f t="shared" si="4"/>
        <v>107.99942361340744</v>
      </c>
      <c r="M17" s="3">
        <f t="shared" si="5"/>
        <v>89.496576386592565</v>
      </c>
      <c r="N17">
        <v>3.2610000000000001</v>
      </c>
      <c r="O17" s="3">
        <f t="shared" si="6"/>
        <v>5.8553749588899429</v>
      </c>
      <c r="P17">
        <v>0.55500000000000005</v>
      </c>
      <c r="Q17" s="3">
        <f t="shared" si="7"/>
        <v>4.4395315587254842</v>
      </c>
      <c r="R17">
        <v>2.706</v>
      </c>
      <c r="S17" s="3">
        <f t="shared" si="8"/>
        <v>6.6367871793788735</v>
      </c>
    </row>
    <row r="18" spans="1:19" x14ac:dyDescent="0.25">
      <c r="A18">
        <v>17</v>
      </c>
      <c r="B18">
        <v>98.754999999999995</v>
      </c>
      <c r="C18" s="3">
        <v>4.1222367932119512</v>
      </c>
      <c r="D18" s="3">
        <f t="shared" si="0"/>
        <v>102.87723679321195</v>
      </c>
      <c r="E18" s="3">
        <f t="shared" si="1"/>
        <v>94.632763206788042</v>
      </c>
      <c r="F18">
        <v>93.231999999999999</v>
      </c>
      <c r="G18" s="3">
        <v>4.9584381537070668</v>
      </c>
      <c r="H18" s="3">
        <f t="shared" si="2"/>
        <v>98.190438153707063</v>
      </c>
      <c r="I18" s="3">
        <f t="shared" si="3"/>
        <v>88.273561846292935</v>
      </c>
      <c r="J18">
        <v>94.521000000000001</v>
      </c>
      <c r="K18" s="3">
        <v>9.2514236134074341</v>
      </c>
      <c r="L18" s="3">
        <f t="shared" si="4"/>
        <v>103.77242361340744</v>
      </c>
      <c r="M18" s="3">
        <f t="shared" si="5"/>
        <v>85.269576386592561</v>
      </c>
      <c r="N18">
        <v>9.452</v>
      </c>
      <c r="O18" s="3">
        <f t="shared" si="6"/>
        <v>5.8553749588899429</v>
      </c>
      <c r="P18">
        <v>6.923</v>
      </c>
      <c r="Q18" s="3">
        <f t="shared" si="7"/>
        <v>4.4395315587254842</v>
      </c>
      <c r="R18">
        <v>8.3239999999999998</v>
      </c>
      <c r="S18" s="3">
        <f t="shared" si="8"/>
        <v>6.6367871793788735</v>
      </c>
    </row>
    <row r="19" spans="1:19" x14ac:dyDescent="0.25">
      <c r="A19">
        <v>18</v>
      </c>
      <c r="B19">
        <v>100</v>
      </c>
      <c r="C19" s="3">
        <v>4.1222367932119512</v>
      </c>
      <c r="D19" s="3">
        <f t="shared" si="0"/>
        <v>104.12223679321195</v>
      </c>
      <c r="E19" s="3">
        <f t="shared" si="1"/>
        <v>95.877763206788046</v>
      </c>
      <c r="F19">
        <v>99.316999999999993</v>
      </c>
      <c r="G19" s="3">
        <v>4.9584381537070668</v>
      </c>
      <c r="H19" s="3">
        <f t="shared" si="2"/>
        <v>104.27543815370706</v>
      </c>
      <c r="I19" s="3">
        <f t="shared" si="3"/>
        <v>94.358561846292929</v>
      </c>
      <c r="J19">
        <v>99.9</v>
      </c>
      <c r="K19" s="3">
        <v>9.2514236134074341</v>
      </c>
      <c r="L19" s="3">
        <f t="shared" si="4"/>
        <v>109.15142361340745</v>
      </c>
      <c r="M19" s="3">
        <f t="shared" si="5"/>
        <v>90.648576386592566</v>
      </c>
      <c r="N19">
        <v>0.751</v>
      </c>
      <c r="O19" s="3">
        <f t="shared" si="6"/>
        <v>5.8553749588899429</v>
      </c>
      <c r="P19">
        <v>0.70699999999999996</v>
      </c>
      <c r="Q19" s="3">
        <f t="shared" si="7"/>
        <v>4.4395315587254842</v>
      </c>
      <c r="R19">
        <v>4.3999999999999997E-2</v>
      </c>
      <c r="S19" s="3">
        <f t="shared" si="8"/>
        <v>6.6367871793788735</v>
      </c>
    </row>
    <row r="20" spans="1:19" x14ac:dyDescent="0.25">
      <c r="A20">
        <v>19</v>
      </c>
      <c r="B20">
        <v>99.86</v>
      </c>
      <c r="C20" s="3">
        <v>4.1222367932119512</v>
      </c>
      <c r="D20" s="3">
        <f t="shared" si="0"/>
        <v>103.98223679321195</v>
      </c>
      <c r="E20" s="3">
        <f t="shared" si="1"/>
        <v>95.737763206788046</v>
      </c>
      <c r="F20">
        <v>97.722999999999999</v>
      </c>
      <c r="G20" s="3">
        <v>4.9584381537070668</v>
      </c>
      <c r="H20" s="3">
        <f t="shared" si="2"/>
        <v>102.68143815370706</v>
      </c>
      <c r="I20" s="3">
        <f t="shared" si="3"/>
        <v>92.764561846292935</v>
      </c>
      <c r="J20">
        <v>99.953000000000003</v>
      </c>
      <c r="K20" s="3">
        <v>9.2514236134074341</v>
      </c>
      <c r="L20" s="3">
        <f t="shared" si="4"/>
        <v>109.20442361340744</v>
      </c>
      <c r="M20" s="3">
        <f t="shared" si="5"/>
        <v>90.701576386592563</v>
      </c>
      <c r="N20">
        <v>2.3199999999999998</v>
      </c>
      <c r="O20" s="3">
        <f t="shared" si="6"/>
        <v>5.8553749588899429</v>
      </c>
      <c r="P20">
        <v>2.4169999999999998</v>
      </c>
      <c r="Q20" s="3">
        <f t="shared" si="7"/>
        <v>4.4395315587254842</v>
      </c>
      <c r="R20">
        <v>0.183</v>
      </c>
      <c r="S20" s="3">
        <f t="shared" si="8"/>
        <v>6.6367871793788735</v>
      </c>
    </row>
    <row r="21" spans="1:19" x14ac:dyDescent="0.25">
      <c r="A21">
        <v>20</v>
      </c>
      <c r="B21">
        <v>96.933999999999997</v>
      </c>
      <c r="C21" s="3">
        <v>4.1222367932119512</v>
      </c>
      <c r="D21" s="3">
        <f t="shared" si="0"/>
        <v>101.05623679321195</v>
      </c>
      <c r="E21" s="3">
        <f t="shared" si="1"/>
        <v>92.811763206788044</v>
      </c>
      <c r="F21">
        <v>84.198999999999998</v>
      </c>
      <c r="G21" s="3">
        <v>4.9584381537070668</v>
      </c>
      <c r="H21" s="3">
        <f t="shared" si="2"/>
        <v>89.157438153707062</v>
      </c>
      <c r="I21" s="3">
        <f t="shared" si="3"/>
        <v>79.240561846292934</v>
      </c>
      <c r="J21">
        <v>75.161000000000001</v>
      </c>
      <c r="K21" s="3">
        <v>9.2514236134074341</v>
      </c>
      <c r="L21" s="3">
        <f t="shared" si="4"/>
        <v>84.412423613407441</v>
      </c>
      <c r="M21" s="3">
        <f t="shared" si="5"/>
        <v>65.909576386592562</v>
      </c>
      <c r="N21">
        <v>13.202999999999999</v>
      </c>
      <c r="O21" s="3">
        <f t="shared" si="6"/>
        <v>5.8553749588899429</v>
      </c>
      <c r="P21">
        <v>14.977</v>
      </c>
      <c r="Q21" s="3">
        <f t="shared" si="7"/>
        <v>4.4395315587254842</v>
      </c>
      <c r="R21">
        <v>24.091000000000001</v>
      </c>
      <c r="S21" s="3">
        <f t="shared" si="8"/>
        <v>6.6367871793788735</v>
      </c>
    </row>
    <row r="22" spans="1:19" x14ac:dyDescent="0.25">
      <c r="A22">
        <v>21</v>
      </c>
      <c r="B22">
        <v>99.409000000000006</v>
      </c>
      <c r="C22" s="3">
        <v>4.1222367932119512</v>
      </c>
      <c r="D22" s="3">
        <f t="shared" si="0"/>
        <v>103.53123679321196</v>
      </c>
      <c r="E22" s="3">
        <f t="shared" si="1"/>
        <v>95.286763206788052</v>
      </c>
      <c r="F22">
        <v>99.597999999999999</v>
      </c>
      <c r="G22" s="3">
        <v>4.9584381537070668</v>
      </c>
      <c r="H22" s="3">
        <f t="shared" si="2"/>
        <v>104.55643815370706</v>
      </c>
      <c r="I22" s="3">
        <f t="shared" si="3"/>
        <v>94.639561846292935</v>
      </c>
      <c r="J22">
        <v>90.537000000000006</v>
      </c>
      <c r="K22" s="3">
        <v>9.2514236134074341</v>
      </c>
      <c r="L22" s="3">
        <f t="shared" si="4"/>
        <v>99.788423613407446</v>
      </c>
      <c r="M22" s="3">
        <f t="shared" si="5"/>
        <v>81.285576386592567</v>
      </c>
      <c r="N22">
        <v>9.8149999999999995</v>
      </c>
      <c r="O22" s="3">
        <f t="shared" si="6"/>
        <v>5.8553749588899429</v>
      </c>
      <c r="P22">
        <v>0.81599999999999995</v>
      </c>
      <c r="Q22" s="3">
        <f t="shared" si="7"/>
        <v>4.4395315587254842</v>
      </c>
      <c r="R22">
        <v>9.3889999999999993</v>
      </c>
      <c r="S22" s="3">
        <f t="shared" si="8"/>
        <v>6.6367871793788735</v>
      </c>
    </row>
    <row r="23" spans="1:19" x14ac:dyDescent="0.25">
      <c r="A23">
        <v>22</v>
      </c>
      <c r="B23">
        <v>99.260999999999996</v>
      </c>
      <c r="C23" s="3">
        <v>4.1222367932119512</v>
      </c>
      <c r="D23" s="3">
        <f t="shared" si="0"/>
        <v>103.38323679321195</v>
      </c>
      <c r="E23" s="3">
        <f t="shared" si="1"/>
        <v>95.138763206788042</v>
      </c>
      <c r="F23">
        <v>99.664000000000001</v>
      </c>
      <c r="G23" s="3">
        <v>4.9584381537070668</v>
      </c>
      <c r="H23" s="3">
        <f t="shared" si="2"/>
        <v>104.62243815370707</v>
      </c>
      <c r="I23" s="3">
        <f t="shared" si="3"/>
        <v>94.705561846292937</v>
      </c>
      <c r="J23">
        <v>99.521000000000001</v>
      </c>
      <c r="K23" s="3">
        <v>9.2514236134074341</v>
      </c>
      <c r="L23" s="3">
        <f t="shared" si="4"/>
        <v>108.77242361340744</v>
      </c>
      <c r="M23" s="3">
        <f t="shared" si="5"/>
        <v>90.269576386592561</v>
      </c>
      <c r="N23">
        <v>0.45</v>
      </c>
      <c r="O23" s="3">
        <f t="shared" si="6"/>
        <v>5.8553749588899429</v>
      </c>
      <c r="P23">
        <v>0.20499999999999999</v>
      </c>
      <c r="Q23" s="3">
        <f t="shared" si="7"/>
        <v>4.4395315587254842</v>
      </c>
      <c r="R23">
        <v>0.28699999999999998</v>
      </c>
      <c r="S23" s="3">
        <f t="shared" si="8"/>
        <v>6.6367871793788735</v>
      </c>
    </row>
    <row r="24" spans="1:19" x14ac:dyDescent="0.25">
      <c r="A24">
        <v>23</v>
      </c>
      <c r="B24">
        <v>100</v>
      </c>
      <c r="C24" s="3">
        <v>4.1222367932119512</v>
      </c>
      <c r="D24" s="3">
        <f t="shared" si="0"/>
        <v>104.12223679321195</v>
      </c>
      <c r="E24" s="3">
        <f t="shared" si="1"/>
        <v>95.877763206788046</v>
      </c>
      <c r="F24">
        <v>100</v>
      </c>
      <c r="G24" s="3">
        <v>4.9584381537070668</v>
      </c>
      <c r="H24" s="3">
        <f t="shared" si="2"/>
        <v>104.95843815370706</v>
      </c>
      <c r="I24" s="3">
        <f t="shared" si="3"/>
        <v>95.041561846292936</v>
      </c>
      <c r="J24">
        <v>98.067999999999998</v>
      </c>
      <c r="K24" s="3">
        <v>9.2514236134074341</v>
      </c>
      <c r="L24" s="3">
        <f t="shared" si="4"/>
        <v>107.31942361340744</v>
      </c>
      <c r="M24" s="3">
        <f t="shared" si="5"/>
        <v>88.816576386592558</v>
      </c>
      <c r="N24">
        <v>1.7450000000000001</v>
      </c>
      <c r="O24" s="3">
        <f t="shared" si="6"/>
        <v>5.8553749588899429</v>
      </c>
      <c r="P24">
        <v>0</v>
      </c>
      <c r="Q24" s="3">
        <f t="shared" si="7"/>
        <v>4.4395315587254842</v>
      </c>
      <c r="R24">
        <v>1.7450000000000001</v>
      </c>
      <c r="S24" s="3">
        <f t="shared" si="8"/>
        <v>6.6367871793788735</v>
      </c>
    </row>
    <row r="25" spans="1:19" x14ac:dyDescent="0.25">
      <c r="A25">
        <v>24</v>
      </c>
      <c r="B25">
        <v>89.123000000000005</v>
      </c>
      <c r="C25" s="3">
        <v>4.1222367932119512</v>
      </c>
      <c r="D25" s="3">
        <f t="shared" si="0"/>
        <v>93.245236793211959</v>
      </c>
      <c r="E25" s="3">
        <f t="shared" si="1"/>
        <v>85.000763206788051</v>
      </c>
      <c r="F25">
        <v>92.38</v>
      </c>
      <c r="G25" s="3">
        <v>4.9584381537070668</v>
      </c>
      <c r="H25" s="3">
        <f t="shared" si="2"/>
        <v>97.33843815370706</v>
      </c>
      <c r="I25" s="3">
        <f t="shared" si="3"/>
        <v>87.421561846292931</v>
      </c>
      <c r="J25">
        <v>99.953000000000003</v>
      </c>
      <c r="K25" s="3">
        <v>9.2514236134074341</v>
      </c>
      <c r="L25" s="3">
        <f t="shared" si="4"/>
        <v>109.20442361340744</v>
      </c>
      <c r="M25" s="3">
        <f t="shared" si="5"/>
        <v>90.701576386592563</v>
      </c>
      <c r="N25">
        <v>9.452</v>
      </c>
      <c r="O25" s="3">
        <f t="shared" si="6"/>
        <v>5.8553749588899429</v>
      </c>
      <c r="P25">
        <v>16.942</v>
      </c>
      <c r="Q25" s="3">
        <f t="shared" si="7"/>
        <v>4.4395315587254842</v>
      </c>
      <c r="R25">
        <v>3.7959999999999998</v>
      </c>
      <c r="S25" s="3">
        <f t="shared" si="8"/>
        <v>6.6367871793788735</v>
      </c>
    </row>
    <row r="26" spans="1:19" x14ac:dyDescent="0.25">
      <c r="A26">
        <v>25</v>
      </c>
      <c r="B26">
        <v>99.96</v>
      </c>
      <c r="C26" s="3">
        <v>4.1222367932119512</v>
      </c>
      <c r="D26" s="3">
        <f t="shared" si="0"/>
        <v>104.08223679321195</v>
      </c>
      <c r="E26" s="3">
        <f t="shared" si="1"/>
        <v>95.83776320678804</v>
      </c>
      <c r="F26">
        <v>99.625</v>
      </c>
      <c r="G26" s="3">
        <v>4.9584381537070668</v>
      </c>
      <c r="H26" s="3">
        <f t="shared" si="2"/>
        <v>104.58343815370706</v>
      </c>
      <c r="I26" s="3">
        <f t="shared" si="3"/>
        <v>94.666561846292936</v>
      </c>
      <c r="J26">
        <v>99.911000000000001</v>
      </c>
      <c r="K26" s="3">
        <v>9.2514236134074341</v>
      </c>
      <c r="L26" s="3">
        <f t="shared" si="4"/>
        <v>109.16242361340744</v>
      </c>
      <c r="M26" s="3">
        <f t="shared" si="5"/>
        <v>90.659576386592562</v>
      </c>
      <c r="N26">
        <v>0.57299999999999995</v>
      </c>
      <c r="O26" s="3">
        <f t="shared" si="6"/>
        <v>5.8553749588899429</v>
      </c>
      <c r="P26">
        <v>0.66800000000000004</v>
      </c>
      <c r="Q26" s="3">
        <f t="shared" si="7"/>
        <v>4.4395315587254842</v>
      </c>
      <c r="R26">
        <v>0.47699999999999998</v>
      </c>
      <c r="S26" s="3">
        <f t="shared" si="8"/>
        <v>6.6367871793788735</v>
      </c>
    </row>
    <row r="27" spans="1:19" x14ac:dyDescent="0.25">
      <c r="A27">
        <v>26</v>
      </c>
      <c r="B27">
        <v>96.402000000000001</v>
      </c>
      <c r="C27" s="3">
        <v>4.1222367932119512</v>
      </c>
      <c r="D27" s="3">
        <f t="shared" si="0"/>
        <v>100.52423679321195</v>
      </c>
      <c r="E27" s="3">
        <f t="shared" si="1"/>
        <v>92.279763206788047</v>
      </c>
      <c r="F27">
        <v>97.686000000000007</v>
      </c>
      <c r="G27" s="3">
        <v>4.9584381537070668</v>
      </c>
      <c r="H27" s="3">
        <f t="shared" si="2"/>
        <v>102.64443815370707</v>
      </c>
      <c r="I27" s="3">
        <f t="shared" si="3"/>
        <v>92.727561846292943</v>
      </c>
      <c r="J27">
        <v>78.143000000000001</v>
      </c>
      <c r="K27" s="3">
        <v>9.2514236134074341</v>
      </c>
      <c r="L27" s="3">
        <f t="shared" si="4"/>
        <v>87.39442361340744</v>
      </c>
      <c r="M27" s="3">
        <f t="shared" si="5"/>
        <v>68.891576386592561</v>
      </c>
      <c r="N27">
        <v>17.739999999999998</v>
      </c>
      <c r="O27" s="3">
        <f t="shared" si="6"/>
        <v>5.8553749588899429</v>
      </c>
      <c r="P27">
        <v>6.2919999999999998</v>
      </c>
      <c r="Q27" s="3">
        <f t="shared" si="7"/>
        <v>4.4395315587254842</v>
      </c>
      <c r="R27">
        <v>14.541</v>
      </c>
      <c r="S27" s="3">
        <f t="shared" si="8"/>
        <v>6.6367871793788735</v>
      </c>
    </row>
    <row r="28" spans="1:19" x14ac:dyDescent="0.25">
      <c r="A28">
        <v>27</v>
      </c>
      <c r="B28">
        <v>99.456999999999994</v>
      </c>
      <c r="C28" s="3">
        <v>4.1222367932119512</v>
      </c>
      <c r="D28" s="3">
        <f t="shared" si="0"/>
        <v>103.57923679321195</v>
      </c>
      <c r="E28" s="3">
        <f t="shared" si="1"/>
        <v>95.33476320678804</v>
      </c>
      <c r="F28">
        <v>99.058000000000007</v>
      </c>
      <c r="G28" s="3">
        <v>4.9584381537070668</v>
      </c>
      <c r="H28" s="3">
        <f t="shared" si="2"/>
        <v>104.01643815370707</v>
      </c>
      <c r="I28" s="3">
        <f t="shared" si="3"/>
        <v>94.099561846292943</v>
      </c>
      <c r="J28">
        <v>98.947000000000003</v>
      </c>
      <c r="K28" s="3">
        <v>9.2514236134074341</v>
      </c>
      <c r="L28" s="3">
        <f t="shared" si="4"/>
        <v>108.19842361340744</v>
      </c>
      <c r="M28" s="3">
        <f t="shared" si="5"/>
        <v>89.695576386592563</v>
      </c>
      <c r="N28">
        <v>2.0649999999999999</v>
      </c>
      <c r="O28" s="3">
        <f t="shared" si="6"/>
        <v>5.8553749588899429</v>
      </c>
      <c r="P28">
        <v>1.4870000000000001</v>
      </c>
      <c r="Q28" s="3">
        <f t="shared" si="7"/>
        <v>4.4395315587254842</v>
      </c>
      <c r="R28">
        <v>1.665</v>
      </c>
      <c r="S28" s="3">
        <f t="shared" si="8"/>
        <v>6.6367871793788735</v>
      </c>
    </row>
    <row r="29" spans="1:19" x14ac:dyDescent="0.25">
      <c r="A29">
        <v>28</v>
      </c>
      <c r="B29">
        <v>99.664000000000001</v>
      </c>
      <c r="C29" s="3">
        <v>4.1222367932119512</v>
      </c>
      <c r="D29" s="3">
        <f t="shared" si="0"/>
        <v>103.78623679321196</v>
      </c>
      <c r="E29" s="3">
        <f t="shared" si="1"/>
        <v>95.541763206788048</v>
      </c>
      <c r="F29">
        <v>94.852000000000004</v>
      </c>
      <c r="G29" s="3">
        <v>4.9584381537070668</v>
      </c>
      <c r="H29" s="3">
        <f t="shared" si="2"/>
        <v>99.810438153707068</v>
      </c>
      <c r="I29" s="3">
        <f t="shared" si="3"/>
        <v>89.89356184629294</v>
      </c>
      <c r="J29">
        <v>99.683000000000007</v>
      </c>
      <c r="K29" s="3">
        <v>9.2514236134074341</v>
      </c>
      <c r="L29" s="3">
        <f t="shared" si="4"/>
        <v>108.93442361340745</v>
      </c>
      <c r="M29" s="3">
        <f t="shared" si="5"/>
        <v>90.431576386592567</v>
      </c>
      <c r="N29">
        <v>15.173999999999999</v>
      </c>
      <c r="O29" s="3">
        <f t="shared" si="6"/>
        <v>5.8553749588899429</v>
      </c>
      <c r="P29">
        <v>5.4850000000000003</v>
      </c>
      <c r="Q29" s="3">
        <f t="shared" si="7"/>
        <v>4.4395315587254842</v>
      </c>
      <c r="R29">
        <v>13.01</v>
      </c>
      <c r="S29" s="3">
        <f t="shared" si="8"/>
        <v>6.6367871793788735</v>
      </c>
    </row>
    <row r="30" spans="1:19" x14ac:dyDescent="0.25">
      <c r="A30">
        <v>29</v>
      </c>
      <c r="B30">
        <v>98.951999999999998</v>
      </c>
      <c r="C30" s="3">
        <v>4.1222367932119512</v>
      </c>
      <c r="D30" s="3">
        <f t="shared" si="0"/>
        <v>103.07423679321195</v>
      </c>
      <c r="E30" s="3">
        <f t="shared" si="1"/>
        <v>94.829763206788044</v>
      </c>
      <c r="F30">
        <v>99.448999999999998</v>
      </c>
      <c r="G30" s="3">
        <v>4.9584381537070668</v>
      </c>
      <c r="H30" s="3">
        <f t="shared" si="2"/>
        <v>104.40743815370706</v>
      </c>
      <c r="I30" s="3">
        <f t="shared" si="3"/>
        <v>94.490561846292934</v>
      </c>
      <c r="J30">
        <v>86.741</v>
      </c>
      <c r="K30" s="3">
        <v>9.2514236134074341</v>
      </c>
      <c r="L30" s="3">
        <f t="shared" si="4"/>
        <v>95.992423613407439</v>
      </c>
      <c r="M30" s="3">
        <f t="shared" si="5"/>
        <v>77.48957638659256</v>
      </c>
      <c r="N30">
        <v>0.59299999999999997</v>
      </c>
      <c r="O30" s="3">
        <f t="shared" si="6"/>
        <v>5.8553749588899429</v>
      </c>
      <c r="P30">
        <v>1.452</v>
      </c>
      <c r="Q30" s="3">
        <f t="shared" si="7"/>
        <v>4.4395315587254842</v>
      </c>
      <c r="R30">
        <v>1.26</v>
      </c>
      <c r="S30" s="3">
        <f t="shared" si="8"/>
        <v>6.6367871793788735</v>
      </c>
    </row>
    <row r="31" spans="1:19" x14ac:dyDescent="0.25">
      <c r="A31">
        <v>30</v>
      </c>
      <c r="B31">
        <v>99.173000000000002</v>
      </c>
      <c r="C31" s="3">
        <v>4.1222367932119512</v>
      </c>
      <c r="D31" s="3">
        <f t="shared" si="0"/>
        <v>103.29523679321196</v>
      </c>
      <c r="E31" s="3">
        <f t="shared" si="1"/>
        <v>95.050763206788048</v>
      </c>
      <c r="F31">
        <v>98.825000000000003</v>
      </c>
      <c r="G31" s="3">
        <v>4.9584381537070668</v>
      </c>
      <c r="H31" s="3">
        <f t="shared" si="2"/>
        <v>103.78343815370707</v>
      </c>
      <c r="I31" s="3">
        <f t="shared" si="3"/>
        <v>93.866561846292939</v>
      </c>
      <c r="J31">
        <v>88.766999999999996</v>
      </c>
      <c r="K31" s="3">
        <v>9.2514236134074341</v>
      </c>
      <c r="L31" s="3">
        <f t="shared" si="4"/>
        <v>98.018423613407435</v>
      </c>
      <c r="M31" s="3">
        <f t="shared" si="5"/>
        <v>79.515576386592556</v>
      </c>
      <c r="N31">
        <v>0.878</v>
      </c>
      <c r="O31" s="3">
        <f t="shared" si="6"/>
        <v>5.8553749588899429</v>
      </c>
      <c r="P31">
        <v>0.34899999999999998</v>
      </c>
      <c r="Q31" s="3">
        <f t="shared" si="7"/>
        <v>4.4395315587254842</v>
      </c>
      <c r="R31">
        <v>0.85299999999999998</v>
      </c>
      <c r="S31" s="3">
        <f t="shared" si="8"/>
        <v>6.6367871793788735</v>
      </c>
    </row>
    <row r="34" spans="2:24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05F9E-4B76-4ACC-9D04-E52988ED93C9}">
  <dimension ref="A1:AU42"/>
  <sheetViews>
    <sheetView topLeftCell="N1" zoomScaleNormal="100" workbookViewId="0">
      <selection activeCell="Y24" sqref="Y24"/>
    </sheetView>
  </sheetViews>
  <sheetFormatPr defaultColWidth="14.140625" defaultRowHeight="15" x14ac:dyDescent="0.25"/>
  <sheetData>
    <row r="1" spans="1:47" s="4" customFormat="1" x14ac:dyDescent="0.25">
      <c r="A1" s="4" t="s">
        <v>956</v>
      </c>
      <c r="B1" s="4" t="s">
        <v>957</v>
      </c>
      <c r="C1" s="4" t="s">
        <v>985</v>
      </c>
      <c r="D1" s="4" t="s">
        <v>986</v>
      </c>
      <c r="E1" s="4" t="s">
        <v>987</v>
      </c>
      <c r="F1" s="4" t="s">
        <v>958</v>
      </c>
      <c r="G1" s="4" t="s">
        <v>979</v>
      </c>
      <c r="H1" s="4" t="s">
        <v>988</v>
      </c>
      <c r="I1" s="4" t="s">
        <v>989</v>
      </c>
      <c r="J1" s="4" t="s">
        <v>980</v>
      </c>
      <c r="K1" s="4" t="s">
        <v>979</v>
      </c>
      <c r="L1" s="4" t="s">
        <v>990</v>
      </c>
      <c r="M1" s="4" t="s">
        <v>991</v>
      </c>
      <c r="N1" s="4" t="s">
        <v>981</v>
      </c>
      <c r="O1" s="4" t="s">
        <v>982</v>
      </c>
      <c r="P1" s="4" t="s">
        <v>983</v>
      </c>
      <c r="Q1" s="4" t="s">
        <v>982</v>
      </c>
      <c r="R1" s="4" t="s">
        <v>984</v>
      </c>
      <c r="S1" s="4" t="s">
        <v>982</v>
      </c>
      <c r="T1" s="4" t="s">
        <v>1014</v>
      </c>
      <c r="U1" s="4" t="s">
        <v>982</v>
      </c>
      <c r="V1" s="4" t="s">
        <v>161</v>
      </c>
      <c r="W1" s="4" t="s">
        <v>982</v>
      </c>
      <c r="X1" s="4" t="s">
        <v>1018</v>
      </c>
      <c r="Y1" s="4" t="s">
        <v>982</v>
      </c>
      <c r="Z1" s="4" t="s">
        <v>1017</v>
      </c>
      <c r="AA1" s="4" t="s">
        <v>982</v>
      </c>
      <c r="AB1" s="4" t="s">
        <v>959</v>
      </c>
      <c r="AC1" s="4" t="s">
        <v>960</v>
      </c>
      <c r="AD1" s="4" t="s">
        <v>961</v>
      </c>
      <c r="AE1" s="4" t="s">
        <v>962</v>
      </c>
      <c r="AF1" s="4" t="s">
        <v>963</v>
      </c>
      <c r="AG1" s="4" t="s">
        <v>964</v>
      </c>
      <c r="AH1" s="4" t="s">
        <v>965</v>
      </c>
      <c r="AI1" s="4" t="s">
        <v>966</v>
      </c>
      <c r="AJ1" s="4" t="s">
        <v>967</v>
      </c>
      <c r="AK1" s="4" t="s">
        <v>968</v>
      </c>
      <c r="AL1" s="4" t="s">
        <v>969</v>
      </c>
      <c r="AM1" s="4" t="s">
        <v>970</v>
      </c>
      <c r="AN1" s="4" t="s">
        <v>971</v>
      </c>
      <c r="AO1" s="4" t="s">
        <v>972</v>
      </c>
      <c r="AP1" s="4" t="s">
        <v>973</v>
      </c>
      <c r="AQ1" s="4" t="s">
        <v>974</v>
      </c>
      <c r="AR1" s="4" t="s">
        <v>975</v>
      </c>
      <c r="AS1" s="4" t="s">
        <v>976</v>
      </c>
      <c r="AT1" s="4" t="s">
        <v>977</v>
      </c>
      <c r="AU1" s="4" t="s">
        <v>978</v>
      </c>
    </row>
    <row r="2" spans="1:47" x14ac:dyDescent="0.25">
      <c r="A2">
        <v>0</v>
      </c>
      <c r="B2" s="2">
        <v>97.610600000000005</v>
      </c>
      <c r="C2" s="2">
        <v>4.1222367932119512</v>
      </c>
      <c r="D2" s="2">
        <f>B2+C2</f>
        <v>101.73283679321196</v>
      </c>
      <c r="E2" s="2">
        <f>B2-C2</f>
        <v>93.488363206788051</v>
      </c>
      <c r="F2" s="2">
        <v>96.304200000000009</v>
      </c>
      <c r="G2" s="2">
        <v>4.9584381537070668</v>
      </c>
      <c r="H2" s="2">
        <f>F2+G2</f>
        <v>101.26263815370707</v>
      </c>
      <c r="I2" s="2">
        <f>F2-G2</f>
        <v>91.345761846292945</v>
      </c>
      <c r="J2" s="2">
        <f>'Raw results'!$AB$32</f>
        <v>91.323233333333334</v>
      </c>
      <c r="K2" s="2">
        <f>'Raw results'!$AB$33</f>
        <v>9.2514236134074341</v>
      </c>
      <c r="L2" s="2">
        <f>J2+K2</f>
        <v>100.57465694674077</v>
      </c>
      <c r="M2" s="2">
        <f>J2-K2</f>
        <v>82.071809719925895</v>
      </c>
      <c r="N2" s="2">
        <v>10.144633333333331</v>
      </c>
      <c r="O2" s="2">
        <v>16.703207640498551</v>
      </c>
      <c r="P2" s="2">
        <v>4.1722333333333346</v>
      </c>
      <c r="Q2" s="2">
        <v>4.4395315587254842</v>
      </c>
      <c r="R2" s="2">
        <v>10.521566666666669</v>
      </c>
      <c r="S2" s="2">
        <v>17.092352542187886</v>
      </c>
      <c r="T2">
        <v>94.964866666666651</v>
      </c>
      <c r="U2">
        <v>8.8265288867428371</v>
      </c>
      <c r="V2" s="2">
        <v>96.741933333333336</v>
      </c>
      <c r="W2" s="2">
        <v>6.2044490484975601</v>
      </c>
      <c r="X2">
        <v>92.178000000000011</v>
      </c>
      <c r="Y2">
        <v>19.867313982935709</v>
      </c>
      <c r="Z2">
        <v>92.930933333333343</v>
      </c>
      <c r="AA2">
        <v>20.161881198035001</v>
      </c>
      <c r="AB2" s="2">
        <v>100</v>
      </c>
      <c r="AC2" s="2">
        <v>0</v>
      </c>
      <c r="AD2" s="2">
        <v>100</v>
      </c>
      <c r="AE2" s="2">
        <v>0</v>
      </c>
      <c r="AF2" s="2">
        <v>96.561000000000007</v>
      </c>
      <c r="AG2" s="2">
        <v>91.590999999999994</v>
      </c>
      <c r="AH2" s="2">
        <v>100</v>
      </c>
      <c r="AJ2">
        <v>0</v>
      </c>
      <c r="AK2">
        <v>0</v>
      </c>
      <c r="AL2">
        <v>100</v>
      </c>
      <c r="AM2">
        <v>0</v>
      </c>
      <c r="AN2">
        <v>100</v>
      </c>
      <c r="AO2">
        <v>0</v>
      </c>
      <c r="AP2">
        <v>96.561000000000007</v>
      </c>
      <c r="AQ2">
        <v>91.590999999999994</v>
      </c>
      <c r="AR2">
        <v>100</v>
      </c>
      <c r="AT2">
        <v>0</v>
      </c>
      <c r="AU2">
        <v>0</v>
      </c>
    </row>
    <row r="3" spans="1:47" x14ac:dyDescent="0.25">
      <c r="A3">
        <v>1</v>
      </c>
      <c r="B3" s="2">
        <v>97.51573333333333</v>
      </c>
      <c r="C3" s="2">
        <v>4.1422511615132027</v>
      </c>
      <c r="D3" s="2">
        <f t="shared" ref="D3:D12" si="0">B3+C3</f>
        <v>101.65798449484653</v>
      </c>
      <c r="E3" s="2">
        <f t="shared" ref="E3:E12" si="1">B3-C3</f>
        <v>93.373482171820129</v>
      </c>
      <c r="F3" s="2">
        <v>95.940866666666665</v>
      </c>
      <c r="G3" s="2">
        <v>5.208187749763022</v>
      </c>
      <c r="H3" s="2">
        <f t="shared" ref="H3:H12" si="2">F3+G3</f>
        <v>101.14905441642969</v>
      </c>
      <c r="I3" s="2">
        <f t="shared" ref="I3:I12" si="3">F3-G3</f>
        <v>90.732678916903637</v>
      </c>
      <c r="J3" s="2">
        <f>'Raw results'!$AB$32</f>
        <v>91.323233333333334</v>
      </c>
      <c r="K3" s="2">
        <f>'Raw results'!$AB$33</f>
        <v>9.2514236134074341</v>
      </c>
      <c r="L3" s="2">
        <f t="shared" ref="L3:L12" si="4">J3+K3</f>
        <v>100.57465694674077</v>
      </c>
      <c r="M3" s="2">
        <f t="shared" ref="M3:M12" si="5">J3-K3</f>
        <v>82.071809719925895</v>
      </c>
      <c r="N3" s="2">
        <v>10.228333333333333</v>
      </c>
      <c r="O3" s="2">
        <v>16.504989275625288</v>
      </c>
      <c r="P3" s="2">
        <v>4.5654666666666666</v>
      </c>
      <c r="Q3" s="2">
        <v>4.6883379213072756</v>
      </c>
      <c r="R3" s="2">
        <v>10.716900000000003</v>
      </c>
      <c r="S3" s="2">
        <v>17.07601728044537</v>
      </c>
      <c r="T3">
        <v>94.613800000000012</v>
      </c>
      <c r="U3">
        <v>9.648200030093161</v>
      </c>
      <c r="V3" s="2">
        <v>96.741933333333336</v>
      </c>
      <c r="W3" s="2">
        <v>6.2044490484975601</v>
      </c>
      <c r="X3">
        <v>91.945399999999992</v>
      </c>
      <c r="Y3">
        <v>19.845568899326931</v>
      </c>
      <c r="Z3">
        <v>92.825933333333325</v>
      </c>
      <c r="AA3">
        <v>19.846966221624417</v>
      </c>
      <c r="AB3" s="2">
        <v>100</v>
      </c>
      <c r="AC3" s="2">
        <v>0</v>
      </c>
      <c r="AD3" s="2">
        <v>100</v>
      </c>
      <c r="AE3" s="2">
        <v>0</v>
      </c>
      <c r="AF3" s="2">
        <v>96.456999999999994</v>
      </c>
      <c r="AG3" s="2">
        <v>91.394999999999996</v>
      </c>
      <c r="AH3" s="2">
        <v>100</v>
      </c>
      <c r="AJ3">
        <v>0</v>
      </c>
      <c r="AK3">
        <v>0</v>
      </c>
      <c r="AL3">
        <v>100</v>
      </c>
      <c r="AM3">
        <v>0</v>
      </c>
      <c r="AN3">
        <v>100</v>
      </c>
      <c r="AO3">
        <v>0</v>
      </c>
      <c r="AP3">
        <v>96.456999999999994</v>
      </c>
      <c r="AQ3">
        <v>91.394999999999996</v>
      </c>
      <c r="AR3">
        <v>100</v>
      </c>
      <c r="AT3">
        <v>0</v>
      </c>
      <c r="AU3">
        <v>0</v>
      </c>
    </row>
    <row r="4" spans="1:47" x14ac:dyDescent="0.25">
      <c r="A4">
        <v>2</v>
      </c>
      <c r="B4" s="2">
        <v>97.443933333333334</v>
      </c>
      <c r="C4" s="2">
        <v>4.1439859783191517</v>
      </c>
      <c r="D4" s="2">
        <f t="shared" si="0"/>
        <v>101.58791931165248</v>
      </c>
      <c r="E4" s="2">
        <f t="shared" si="1"/>
        <v>93.299947355014183</v>
      </c>
      <c r="F4" s="2">
        <v>95.684266666666659</v>
      </c>
      <c r="G4" s="2">
        <v>5.38101640144719</v>
      </c>
      <c r="H4" s="2">
        <f t="shared" si="2"/>
        <v>101.06528306811384</v>
      </c>
      <c r="I4" s="2">
        <f t="shared" si="3"/>
        <v>90.303250265219475</v>
      </c>
      <c r="J4" s="2">
        <f>'Raw results'!$AB$32</f>
        <v>91.323233333333334</v>
      </c>
      <c r="K4" s="2">
        <f>'Raw results'!$AB$33</f>
        <v>9.2514236134074341</v>
      </c>
      <c r="L4" s="2">
        <f t="shared" si="4"/>
        <v>100.57465694674077</v>
      </c>
      <c r="M4" s="2">
        <f t="shared" si="5"/>
        <v>82.071809719925895</v>
      </c>
      <c r="N4" s="2">
        <v>10.282699999999998</v>
      </c>
      <c r="O4" s="2">
        <v>16.387345090459075</v>
      </c>
      <c r="P4" s="2">
        <v>4.8347666666666669</v>
      </c>
      <c r="Q4" s="2">
        <v>4.9118509095320935</v>
      </c>
      <c r="R4" s="2">
        <v>10.824766666666667</v>
      </c>
      <c r="S4" s="2">
        <v>17.033029272124715</v>
      </c>
      <c r="T4">
        <v>94.391666666666666</v>
      </c>
      <c r="U4">
        <v>10.150350173451161</v>
      </c>
      <c r="V4" s="2">
        <v>96.741933333333336</v>
      </c>
      <c r="W4" s="2">
        <v>6.2044490484975601</v>
      </c>
      <c r="X4">
        <v>91.809233333333324</v>
      </c>
      <c r="Y4">
        <v>19.77957576980198</v>
      </c>
      <c r="Z4">
        <v>92.774033333333364</v>
      </c>
      <c r="AA4">
        <v>19.57815863005694</v>
      </c>
      <c r="AB4" s="2">
        <v>100</v>
      </c>
      <c r="AC4" s="2">
        <v>0</v>
      </c>
      <c r="AD4" s="2">
        <v>100</v>
      </c>
      <c r="AE4" s="2">
        <v>0</v>
      </c>
      <c r="AF4" s="2">
        <v>96.531999999999996</v>
      </c>
      <c r="AG4" s="2">
        <v>91.57</v>
      </c>
      <c r="AH4" s="2">
        <v>100</v>
      </c>
      <c r="AJ4">
        <v>0</v>
      </c>
      <c r="AK4">
        <v>0</v>
      </c>
      <c r="AL4">
        <v>99.974999999999994</v>
      </c>
      <c r="AM4">
        <v>0</v>
      </c>
      <c r="AN4">
        <v>99.98</v>
      </c>
      <c r="AO4">
        <v>6.6000000000000003E-2</v>
      </c>
      <c r="AP4">
        <v>96.507999999999996</v>
      </c>
      <c r="AQ4">
        <v>91.558000000000007</v>
      </c>
      <c r="AR4">
        <v>99.98</v>
      </c>
      <c r="AT4">
        <v>0</v>
      </c>
      <c r="AU4">
        <v>0</v>
      </c>
    </row>
    <row r="5" spans="1:47" x14ac:dyDescent="0.25">
      <c r="A5">
        <v>3</v>
      </c>
      <c r="B5" s="2">
        <v>97.38366666666667</v>
      </c>
      <c r="C5" s="2">
        <v>4.1581301030659183</v>
      </c>
      <c r="D5" s="2">
        <f t="shared" si="0"/>
        <v>101.54179676973258</v>
      </c>
      <c r="E5" s="2">
        <f t="shared" si="1"/>
        <v>93.225536563600755</v>
      </c>
      <c r="F5" s="2">
        <v>95.494700000000009</v>
      </c>
      <c r="G5" s="2">
        <v>5.5195960943557809</v>
      </c>
      <c r="H5" s="2">
        <f t="shared" si="2"/>
        <v>101.01429609435579</v>
      </c>
      <c r="I5" s="2">
        <f t="shared" si="3"/>
        <v>89.975103905644232</v>
      </c>
      <c r="J5" s="2">
        <f>'Raw results'!$AB$32</f>
        <v>91.323233333333334</v>
      </c>
      <c r="K5" s="2">
        <f>'Raw results'!$AB$33</f>
        <v>9.2514236134074341</v>
      </c>
      <c r="L5" s="2">
        <f t="shared" si="4"/>
        <v>100.57465694674077</v>
      </c>
      <c r="M5" s="2">
        <f t="shared" si="5"/>
        <v>82.071809719925895</v>
      </c>
      <c r="N5" s="2">
        <v>10.309733333333334</v>
      </c>
      <c r="O5" s="2">
        <v>16.332395100521545</v>
      </c>
      <c r="P5" s="2">
        <v>5.0280333333333349</v>
      </c>
      <c r="Q5" s="2">
        <v>5.1035559846547915</v>
      </c>
      <c r="R5" s="2">
        <v>10.901300000000001</v>
      </c>
      <c r="S5" s="2">
        <v>17.010071055721362</v>
      </c>
      <c r="T5">
        <v>94.215066666666672</v>
      </c>
      <c r="U5">
        <v>10.577061419470926</v>
      </c>
      <c r="V5" s="2">
        <v>96.741933333333336</v>
      </c>
      <c r="W5" s="2">
        <v>6.2044490484975601</v>
      </c>
      <c r="X5">
        <v>91.720966666666669</v>
      </c>
      <c r="Y5">
        <v>19.715912802088059</v>
      </c>
      <c r="Z5">
        <v>92.729099999999988</v>
      </c>
      <c r="AA5">
        <v>19.449866299247976</v>
      </c>
      <c r="AB5" s="2">
        <v>100</v>
      </c>
      <c r="AC5" s="2">
        <v>0</v>
      </c>
      <c r="AD5" s="2">
        <v>100</v>
      </c>
      <c r="AE5" s="2">
        <v>0</v>
      </c>
      <c r="AF5" s="2">
        <v>96.409000000000006</v>
      </c>
      <c r="AG5" s="2">
        <v>91.245999999999995</v>
      </c>
      <c r="AH5" s="2">
        <v>100</v>
      </c>
      <c r="AJ5">
        <v>0</v>
      </c>
      <c r="AK5">
        <v>0</v>
      </c>
      <c r="AL5">
        <v>100</v>
      </c>
      <c r="AM5">
        <v>0</v>
      </c>
      <c r="AN5">
        <v>100</v>
      </c>
      <c r="AO5">
        <v>0</v>
      </c>
      <c r="AP5">
        <v>96.409000000000006</v>
      </c>
      <c r="AQ5">
        <v>91.245999999999995</v>
      </c>
      <c r="AR5">
        <v>100</v>
      </c>
      <c r="AT5">
        <v>0</v>
      </c>
      <c r="AU5">
        <v>0</v>
      </c>
    </row>
    <row r="6" spans="1:47" x14ac:dyDescent="0.25">
      <c r="A6">
        <v>4</v>
      </c>
      <c r="B6" s="2">
        <v>97.326766666666657</v>
      </c>
      <c r="C6" s="2">
        <v>4.1682086757224397</v>
      </c>
      <c r="D6" s="2">
        <f t="shared" si="0"/>
        <v>101.4949753423891</v>
      </c>
      <c r="E6" s="2">
        <f t="shared" si="1"/>
        <v>93.158557990944217</v>
      </c>
      <c r="F6" s="2">
        <v>95.331400000000002</v>
      </c>
      <c r="G6" s="2">
        <v>5.6458773155346691</v>
      </c>
      <c r="H6" s="2">
        <f t="shared" si="2"/>
        <v>100.97727731553468</v>
      </c>
      <c r="I6" s="2">
        <f t="shared" si="3"/>
        <v>89.685522684465326</v>
      </c>
      <c r="J6" s="2">
        <f>'Raw results'!$AB$32</f>
        <v>91.323233333333334</v>
      </c>
      <c r="K6" s="2">
        <f>'Raw results'!$AB$33</f>
        <v>9.2514236134074341</v>
      </c>
      <c r="L6" s="2">
        <f t="shared" si="4"/>
        <v>100.57465694674077</v>
      </c>
      <c r="M6" s="2">
        <f t="shared" si="5"/>
        <v>82.071809719925895</v>
      </c>
      <c r="N6" s="2">
        <v>10.370833333333337</v>
      </c>
      <c r="O6" s="2">
        <v>16.296506006066057</v>
      </c>
      <c r="P6" s="2">
        <v>5.1938999999999993</v>
      </c>
      <c r="Q6" s="2">
        <v>5.2748124160142362</v>
      </c>
      <c r="R6" s="2">
        <v>11.011599999999998</v>
      </c>
      <c r="S6" s="2">
        <v>17.022320619785031</v>
      </c>
      <c r="T6">
        <v>94.077399999999983</v>
      </c>
      <c r="U6">
        <v>10.911748153505046</v>
      </c>
      <c r="V6" s="2">
        <v>96.741933333333336</v>
      </c>
      <c r="W6" s="2">
        <v>6.2044490484975601</v>
      </c>
      <c r="X6">
        <v>91.625933333333336</v>
      </c>
      <c r="Y6">
        <v>19.737267254740612</v>
      </c>
      <c r="Z6">
        <v>92.677599999999998</v>
      </c>
      <c r="AA6">
        <v>19.387331040371869</v>
      </c>
      <c r="AB6" s="2">
        <v>100</v>
      </c>
      <c r="AC6" s="2">
        <v>0</v>
      </c>
      <c r="AD6" s="2">
        <v>100</v>
      </c>
      <c r="AE6" s="2">
        <v>0</v>
      </c>
      <c r="AF6" s="2">
        <v>96.397000000000006</v>
      </c>
      <c r="AG6" s="2">
        <v>91.191000000000003</v>
      </c>
      <c r="AH6" s="2">
        <v>100</v>
      </c>
      <c r="AJ6">
        <v>0</v>
      </c>
      <c r="AK6">
        <v>0</v>
      </c>
      <c r="AL6">
        <v>100</v>
      </c>
      <c r="AM6">
        <v>0</v>
      </c>
      <c r="AN6">
        <v>100</v>
      </c>
      <c r="AO6">
        <v>0</v>
      </c>
      <c r="AP6">
        <v>96.397000000000006</v>
      </c>
      <c r="AQ6">
        <v>91.191000000000003</v>
      </c>
      <c r="AR6">
        <v>100</v>
      </c>
      <c r="AT6">
        <v>0</v>
      </c>
      <c r="AU6">
        <v>0</v>
      </c>
    </row>
    <row r="7" spans="1:47" x14ac:dyDescent="0.25">
      <c r="A7">
        <v>5</v>
      </c>
      <c r="B7" s="2">
        <v>97.276533333333347</v>
      </c>
      <c r="C7" s="2">
        <v>4.1731606952651301</v>
      </c>
      <c r="D7" s="2">
        <f t="shared" si="0"/>
        <v>101.44969402859847</v>
      </c>
      <c r="E7" s="2">
        <f t="shared" si="1"/>
        <v>93.103372638068222</v>
      </c>
      <c r="F7" s="2">
        <v>95.195033333333342</v>
      </c>
      <c r="G7" s="2">
        <v>5.7672720766188172</v>
      </c>
      <c r="H7" s="2">
        <f t="shared" si="2"/>
        <v>100.96230540995217</v>
      </c>
      <c r="I7" s="2">
        <f t="shared" si="3"/>
        <v>89.427761256714518</v>
      </c>
      <c r="J7" s="2">
        <f>'Raw results'!$AB$32</f>
        <v>91.323233333333334</v>
      </c>
      <c r="K7" s="2">
        <f>'Raw results'!$AB$33</f>
        <v>9.2514236134074341</v>
      </c>
      <c r="L7" s="2">
        <f t="shared" si="4"/>
        <v>100.57465694674077</v>
      </c>
      <c r="M7" s="2">
        <f t="shared" si="5"/>
        <v>82.071809719925895</v>
      </c>
      <c r="N7" s="2">
        <v>10.405899999999997</v>
      </c>
      <c r="O7" s="2">
        <v>16.26134291300945</v>
      </c>
      <c r="P7" s="2">
        <v>5.3271666666666659</v>
      </c>
      <c r="Q7" s="2">
        <v>5.423035395633967</v>
      </c>
      <c r="R7" s="2">
        <v>11.096466666666666</v>
      </c>
      <c r="S7" s="2">
        <v>17.045813197610023</v>
      </c>
      <c r="T7">
        <v>93.960933333333315</v>
      </c>
      <c r="U7">
        <v>11.16848541249872</v>
      </c>
      <c r="V7" s="2">
        <v>96.741933333333336</v>
      </c>
      <c r="W7" s="2">
        <v>6.2044490484975601</v>
      </c>
      <c r="X7">
        <v>91.534366666666656</v>
      </c>
      <c r="Y7">
        <v>19.80232960256221</v>
      </c>
      <c r="Z7">
        <v>92.635233333333346</v>
      </c>
      <c r="AA7">
        <v>19.346216518078272</v>
      </c>
      <c r="AB7" s="2">
        <v>100</v>
      </c>
      <c r="AC7" s="2">
        <v>0</v>
      </c>
      <c r="AD7" s="2">
        <v>100</v>
      </c>
      <c r="AE7" s="2">
        <v>0</v>
      </c>
      <c r="AF7" s="2">
        <v>96.39</v>
      </c>
      <c r="AG7" s="2">
        <v>91.137</v>
      </c>
      <c r="AH7" s="2">
        <v>100</v>
      </c>
      <c r="AJ7">
        <v>0</v>
      </c>
      <c r="AK7">
        <v>0</v>
      </c>
      <c r="AL7">
        <v>100</v>
      </c>
      <c r="AM7">
        <v>0</v>
      </c>
      <c r="AN7">
        <v>100</v>
      </c>
      <c r="AO7">
        <v>0</v>
      </c>
      <c r="AP7">
        <v>96.39</v>
      </c>
      <c r="AQ7">
        <v>91.137</v>
      </c>
      <c r="AR7">
        <v>100</v>
      </c>
      <c r="AT7">
        <v>0</v>
      </c>
      <c r="AU7">
        <v>0</v>
      </c>
    </row>
    <row r="8" spans="1:47" x14ac:dyDescent="0.25">
      <c r="A8">
        <v>6</v>
      </c>
      <c r="B8" s="2">
        <v>97.227533333333312</v>
      </c>
      <c r="C8" s="2">
        <v>4.1751748403062647</v>
      </c>
      <c r="D8" s="2">
        <f t="shared" si="0"/>
        <v>101.40270817363958</v>
      </c>
      <c r="E8" s="2">
        <f t="shared" si="1"/>
        <v>93.052358493027043</v>
      </c>
      <c r="F8" s="2">
        <v>95.074166666666684</v>
      </c>
      <c r="G8" s="2">
        <v>5.8813894387198227</v>
      </c>
      <c r="H8" s="2">
        <f t="shared" si="2"/>
        <v>100.95555610538651</v>
      </c>
      <c r="I8" s="2">
        <f t="shared" si="3"/>
        <v>89.192777227946863</v>
      </c>
      <c r="J8" s="2">
        <f>'Raw results'!$AB$32</f>
        <v>91.323233333333334</v>
      </c>
      <c r="K8" s="2">
        <f>'Raw results'!$AB$33</f>
        <v>9.2514236134074341</v>
      </c>
      <c r="L8" s="2">
        <f t="shared" si="4"/>
        <v>100.57465694674077</v>
      </c>
      <c r="M8" s="2">
        <f t="shared" si="5"/>
        <v>82.071809719925895</v>
      </c>
      <c r="N8" s="2">
        <v>10.4392</v>
      </c>
      <c r="O8" s="2">
        <v>16.249428986041753</v>
      </c>
      <c r="P8" s="2">
        <v>5.4383333333333335</v>
      </c>
      <c r="Q8" s="2">
        <v>5.5476515524252648</v>
      </c>
      <c r="R8" s="2">
        <v>11.172966666666667</v>
      </c>
      <c r="S8" s="2">
        <v>17.067766329593606</v>
      </c>
      <c r="T8">
        <v>93.861499999999992</v>
      </c>
      <c r="U8">
        <v>11.397970925745526</v>
      </c>
      <c r="V8" s="2">
        <v>96.741933333333336</v>
      </c>
      <c r="W8" s="2">
        <v>6.2044490484975601</v>
      </c>
      <c r="X8">
        <v>91.460266666666669</v>
      </c>
      <c r="Y8">
        <v>19.864205421558793</v>
      </c>
      <c r="Z8">
        <v>92.595833333333317</v>
      </c>
      <c r="AA8">
        <v>19.344577921765758</v>
      </c>
      <c r="AB8" s="2">
        <v>100</v>
      </c>
      <c r="AC8" s="2">
        <v>0</v>
      </c>
      <c r="AD8" s="2">
        <v>100</v>
      </c>
      <c r="AE8" s="2">
        <v>0</v>
      </c>
      <c r="AF8" s="2">
        <v>96.388999999999996</v>
      </c>
      <c r="AG8" s="2">
        <v>91.090999999999994</v>
      </c>
      <c r="AH8" s="2">
        <v>100</v>
      </c>
      <c r="AJ8">
        <v>0</v>
      </c>
      <c r="AK8">
        <v>0</v>
      </c>
      <c r="AL8">
        <v>100</v>
      </c>
      <c r="AM8">
        <v>0</v>
      </c>
      <c r="AN8">
        <v>100</v>
      </c>
      <c r="AO8">
        <v>0</v>
      </c>
      <c r="AP8">
        <v>96.388999999999996</v>
      </c>
      <c r="AQ8">
        <v>91.090999999999994</v>
      </c>
      <c r="AR8">
        <v>100</v>
      </c>
      <c r="AT8">
        <v>0</v>
      </c>
      <c r="AU8">
        <v>0</v>
      </c>
    </row>
    <row r="9" spans="1:47" x14ac:dyDescent="0.25">
      <c r="A9">
        <v>7</v>
      </c>
      <c r="B9" s="2">
        <v>97.183666666666653</v>
      </c>
      <c r="C9" s="2">
        <v>4.1763638889988179</v>
      </c>
      <c r="D9" s="2">
        <f t="shared" si="0"/>
        <v>101.36003055566547</v>
      </c>
      <c r="E9" s="2">
        <f t="shared" si="1"/>
        <v>93.007302777667832</v>
      </c>
      <c r="F9" s="2">
        <v>94.965933333333325</v>
      </c>
      <c r="G9" s="2">
        <v>5.9830466863108072</v>
      </c>
      <c r="H9" s="2">
        <f t="shared" si="2"/>
        <v>100.94898001964413</v>
      </c>
      <c r="I9" s="2">
        <f t="shared" si="3"/>
        <v>88.982886647022525</v>
      </c>
      <c r="J9" s="2">
        <f>'Raw results'!$AB$32</f>
        <v>91.323233333333334</v>
      </c>
      <c r="K9" s="2">
        <f>'Raw results'!$AB$33</f>
        <v>9.2514236134074341</v>
      </c>
      <c r="L9" s="2">
        <f t="shared" si="4"/>
        <v>100.57465694674077</v>
      </c>
      <c r="M9" s="2">
        <f t="shared" si="5"/>
        <v>82.071809719925895</v>
      </c>
      <c r="N9" s="2">
        <v>10.4733</v>
      </c>
      <c r="O9" s="2">
        <v>16.250999583367811</v>
      </c>
      <c r="P9" s="2">
        <v>5.5403666666666664</v>
      </c>
      <c r="Q9" s="2">
        <v>5.6548425904695616</v>
      </c>
      <c r="R9" s="2">
        <v>11.244566666666666</v>
      </c>
      <c r="S9" s="2">
        <v>17.095716113296827</v>
      </c>
      <c r="T9">
        <v>93.7714</v>
      </c>
      <c r="U9">
        <v>11.602436921790968</v>
      </c>
      <c r="V9" s="2">
        <v>96.741933333333336</v>
      </c>
      <c r="W9" s="2">
        <v>6.2044490484975601</v>
      </c>
      <c r="X9">
        <v>91.398133333333348</v>
      </c>
      <c r="Y9">
        <v>19.906749215440293</v>
      </c>
      <c r="Z9">
        <v>92.565533333333335</v>
      </c>
      <c r="AA9">
        <v>19.334720419642665</v>
      </c>
      <c r="AB9" s="2">
        <v>100</v>
      </c>
      <c r="AC9" s="2">
        <v>0</v>
      </c>
      <c r="AD9" s="2">
        <v>100</v>
      </c>
      <c r="AE9" s="2">
        <v>0</v>
      </c>
      <c r="AF9" s="2">
        <v>96.393000000000001</v>
      </c>
      <c r="AG9" s="2">
        <v>91.043999999999997</v>
      </c>
      <c r="AH9" s="2">
        <v>100</v>
      </c>
      <c r="AJ9">
        <v>0</v>
      </c>
      <c r="AK9">
        <v>0</v>
      </c>
      <c r="AL9">
        <v>100</v>
      </c>
      <c r="AM9">
        <v>0</v>
      </c>
      <c r="AN9">
        <v>100</v>
      </c>
      <c r="AO9">
        <v>0</v>
      </c>
      <c r="AP9">
        <v>96.393000000000001</v>
      </c>
      <c r="AQ9">
        <v>91.043999999999997</v>
      </c>
      <c r="AR9">
        <v>100</v>
      </c>
      <c r="AT9">
        <v>0</v>
      </c>
      <c r="AU9">
        <v>0</v>
      </c>
    </row>
    <row r="10" spans="1:47" x14ac:dyDescent="0.25">
      <c r="A10">
        <v>8</v>
      </c>
      <c r="B10" s="2">
        <v>97.137966666666671</v>
      </c>
      <c r="C10" s="2">
        <v>4.1739861662554611</v>
      </c>
      <c r="D10" s="2">
        <f t="shared" si="0"/>
        <v>101.31195283292213</v>
      </c>
      <c r="E10" s="2">
        <f t="shared" si="1"/>
        <v>92.963980500411211</v>
      </c>
      <c r="F10" s="2">
        <v>94.86333333333333</v>
      </c>
      <c r="G10" s="2">
        <v>6.0726498637593211</v>
      </c>
      <c r="H10" s="2">
        <f t="shared" si="2"/>
        <v>100.93598319709265</v>
      </c>
      <c r="I10" s="2">
        <f t="shared" si="3"/>
        <v>88.790683469574006</v>
      </c>
      <c r="J10" s="2">
        <f>'Raw results'!$AB$32</f>
        <v>91.323233333333334</v>
      </c>
      <c r="K10" s="2">
        <f>'Raw results'!$AB$33</f>
        <v>9.2514236134074341</v>
      </c>
      <c r="L10" s="2">
        <f t="shared" si="4"/>
        <v>100.57465694674077</v>
      </c>
      <c r="M10" s="2">
        <f t="shared" si="5"/>
        <v>82.071809719925895</v>
      </c>
      <c r="N10" s="2">
        <v>10.488266666666666</v>
      </c>
      <c r="O10" s="2">
        <v>16.238985308739931</v>
      </c>
      <c r="P10" s="2">
        <v>5.6282666666666659</v>
      </c>
      <c r="Q10" s="2">
        <v>5.7406275875421997</v>
      </c>
      <c r="R10" s="2">
        <v>11.307566666666666</v>
      </c>
      <c r="S10" s="2">
        <v>17.127439788313339</v>
      </c>
      <c r="T10">
        <v>93.689566666666678</v>
      </c>
      <c r="U10">
        <v>11.778156689934221</v>
      </c>
      <c r="V10" s="2">
        <v>96.741933333333336</v>
      </c>
      <c r="W10" s="2">
        <v>6.2044490484975601</v>
      </c>
      <c r="X10">
        <v>91.341366666666687</v>
      </c>
      <c r="Y10">
        <v>19.94189030483016</v>
      </c>
      <c r="Z10">
        <v>92.540633333333332</v>
      </c>
      <c r="AA10">
        <v>19.322099558373012</v>
      </c>
      <c r="AB10" s="2">
        <v>100</v>
      </c>
      <c r="AC10" s="2">
        <v>0</v>
      </c>
      <c r="AD10" s="2">
        <v>100</v>
      </c>
      <c r="AE10" s="2">
        <v>0</v>
      </c>
      <c r="AF10" s="2">
        <v>96.394999999999996</v>
      </c>
      <c r="AG10" s="2">
        <v>91.001999999999995</v>
      </c>
      <c r="AH10" s="2">
        <v>100</v>
      </c>
      <c r="AJ10">
        <v>0</v>
      </c>
      <c r="AK10">
        <v>0</v>
      </c>
      <c r="AL10">
        <v>100</v>
      </c>
      <c r="AM10">
        <v>0</v>
      </c>
      <c r="AN10">
        <v>100</v>
      </c>
      <c r="AO10">
        <v>0</v>
      </c>
      <c r="AP10">
        <v>96.394999999999996</v>
      </c>
      <c r="AQ10">
        <v>91.001999999999995</v>
      </c>
      <c r="AR10">
        <v>100</v>
      </c>
      <c r="AT10">
        <v>0</v>
      </c>
      <c r="AU10">
        <v>0</v>
      </c>
    </row>
    <row r="11" spans="1:47" x14ac:dyDescent="0.25">
      <c r="A11">
        <v>9</v>
      </c>
      <c r="B11" s="2">
        <v>97.094533333333331</v>
      </c>
      <c r="C11" s="2">
        <v>4.176086674464945</v>
      </c>
      <c r="D11" s="2">
        <f t="shared" si="0"/>
        <v>101.27062000779827</v>
      </c>
      <c r="E11" s="2">
        <f t="shared" si="1"/>
        <v>92.91844665886839</v>
      </c>
      <c r="F11" s="2">
        <v>94.771633333333313</v>
      </c>
      <c r="G11" s="2">
        <v>6.1500585165891914</v>
      </c>
      <c r="H11" s="2">
        <f t="shared" si="2"/>
        <v>100.92169184992251</v>
      </c>
      <c r="I11" s="2">
        <f t="shared" si="3"/>
        <v>88.621574816744115</v>
      </c>
      <c r="J11" s="2">
        <f>'Raw results'!$AB$32</f>
        <v>91.323233333333334</v>
      </c>
      <c r="K11" s="2">
        <f>'Raw results'!$AB$33</f>
        <v>9.2514236134074341</v>
      </c>
      <c r="L11" s="2">
        <f t="shared" si="4"/>
        <v>100.57465694674077</v>
      </c>
      <c r="M11" s="2">
        <f t="shared" si="5"/>
        <v>82.071809719925895</v>
      </c>
      <c r="N11" s="2">
        <v>10.50026666666667</v>
      </c>
      <c r="O11" s="2">
        <v>16.21875085740923</v>
      </c>
      <c r="P11" s="2">
        <v>5.7021999999999995</v>
      </c>
      <c r="Q11" s="2">
        <v>5.8113277573587521</v>
      </c>
      <c r="R11" s="2">
        <v>11.359900000000001</v>
      </c>
      <c r="S11" s="2">
        <v>17.141211594303645</v>
      </c>
      <c r="T11">
        <v>93.613700000000009</v>
      </c>
      <c r="U11">
        <v>11.940125835847036</v>
      </c>
      <c r="V11" s="2">
        <v>96.741933333333336</v>
      </c>
      <c r="W11" s="2">
        <v>6.2044490484975601</v>
      </c>
      <c r="X11">
        <v>91.292933333333366</v>
      </c>
      <c r="Y11">
        <v>19.966764167128883</v>
      </c>
      <c r="Z11">
        <v>92.517466666666678</v>
      </c>
      <c r="AA11">
        <v>19.316467339147813</v>
      </c>
      <c r="AB11" s="2">
        <v>100</v>
      </c>
      <c r="AC11" s="2">
        <v>0</v>
      </c>
      <c r="AD11" s="2">
        <v>100</v>
      </c>
      <c r="AE11" s="2">
        <v>0</v>
      </c>
      <c r="AF11" s="2">
        <v>96.402000000000001</v>
      </c>
      <c r="AG11" s="2">
        <v>90.962999999999994</v>
      </c>
      <c r="AH11" s="2">
        <v>100</v>
      </c>
      <c r="AJ11">
        <v>0</v>
      </c>
      <c r="AK11">
        <v>0</v>
      </c>
      <c r="AL11">
        <v>100</v>
      </c>
      <c r="AM11">
        <v>0</v>
      </c>
      <c r="AN11">
        <v>100</v>
      </c>
      <c r="AO11">
        <v>0</v>
      </c>
      <c r="AP11">
        <v>96.402000000000001</v>
      </c>
      <c r="AQ11">
        <v>90.962999999999994</v>
      </c>
      <c r="AR11">
        <v>100</v>
      </c>
      <c r="AT11">
        <v>0</v>
      </c>
      <c r="AU11">
        <v>0</v>
      </c>
    </row>
    <row r="12" spans="1:47" x14ac:dyDescent="0.25">
      <c r="A12">
        <v>10</v>
      </c>
      <c r="B12" s="2">
        <v>97.054599999999994</v>
      </c>
      <c r="C12" s="2">
        <v>4.1787526236492125</v>
      </c>
      <c r="D12" s="2">
        <f t="shared" si="0"/>
        <v>101.23335262364921</v>
      </c>
      <c r="E12" s="2">
        <f t="shared" si="1"/>
        <v>92.875847376350777</v>
      </c>
      <c r="F12" s="2">
        <v>94.685600000000022</v>
      </c>
      <c r="G12" s="2">
        <v>6.2254569398835944</v>
      </c>
      <c r="H12" s="2">
        <f t="shared" si="2"/>
        <v>100.91105693988362</v>
      </c>
      <c r="I12" s="2">
        <f t="shared" si="3"/>
        <v>88.460143060116422</v>
      </c>
      <c r="J12" s="2">
        <f>'Raw results'!$AB$32</f>
        <v>91.323233333333334</v>
      </c>
      <c r="K12" s="2">
        <f>'Raw results'!$AB$33</f>
        <v>9.2514236134074341</v>
      </c>
      <c r="L12" s="2">
        <f t="shared" si="4"/>
        <v>100.57465694674077</v>
      </c>
      <c r="M12" s="2">
        <f t="shared" si="5"/>
        <v>82.071809719925895</v>
      </c>
      <c r="N12" s="2">
        <v>10.519533333333332</v>
      </c>
      <c r="O12" s="2">
        <v>16.20186762059863</v>
      </c>
      <c r="P12" s="2">
        <v>5.7789999999999999</v>
      </c>
      <c r="Q12" s="2">
        <v>5.8778889067419424</v>
      </c>
      <c r="R12" s="2">
        <v>11.418700000000003</v>
      </c>
      <c r="S12" s="2">
        <v>17.154551506514387</v>
      </c>
      <c r="T12">
        <v>93.545400000000001</v>
      </c>
      <c r="U12">
        <v>12.078639957122265</v>
      </c>
      <c r="V12" s="2">
        <v>96.741933333333336</v>
      </c>
      <c r="W12" s="2">
        <v>6.2044490484975601</v>
      </c>
      <c r="X12">
        <v>91.250533333333337</v>
      </c>
      <c r="Y12">
        <v>19.973580404837428</v>
      </c>
      <c r="Z12">
        <v>92.497166666666672</v>
      </c>
      <c r="AA12">
        <v>19.30074096502134</v>
      </c>
      <c r="AB12" s="2">
        <v>100</v>
      </c>
      <c r="AC12" s="2">
        <v>0</v>
      </c>
      <c r="AD12" s="2">
        <v>100</v>
      </c>
      <c r="AE12" s="2">
        <v>0</v>
      </c>
      <c r="AF12" s="2">
        <v>96.41</v>
      </c>
      <c r="AG12" s="2">
        <v>90.924999999999997</v>
      </c>
      <c r="AH12" s="2">
        <v>100</v>
      </c>
      <c r="AJ12">
        <v>0</v>
      </c>
      <c r="AK12">
        <v>0</v>
      </c>
      <c r="AL12">
        <v>100</v>
      </c>
      <c r="AM12">
        <v>0</v>
      </c>
      <c r="AN12">
        <v>100</v>
      </c>
      <c r="AO12">
        <v>0</v>
      </c>
      <c r="AP12">
        <v>96.41</v>
      </c>
      <c r="AQ12">
        <v>90.924999999999997</v>
      </c>
      <c r="AR12">
        <v>100</v>
      </c>
      <c r="AT12">
        <v>0</v>
      </c>
      <c r="AU12">
        <v>0</v>
      </c>
    </row>
    <row r="15" spans="1:47" x14ac:dyDescent="0.25">
      <c r="AB15" s="2"/>
      <c r="AC15" s="2"/>
    </row>
    <row r="42" spans="2:32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results</vt:lpstr>
      <vt:lpstr>Video comp</vt:lpstr>
      <vt:lpstr>Audio comp</vt:lpstr>
      <vt:lpstr>Text comp</vt:lpstr>
      <vt:lpstr>Graphs (Videos) (Sorted)</vt:lpstr>
      <vt:lpstr>Bin Analysis</vt:lpstr>
      <vt:lpstr>Graphs (Scores)</vt:lpstr>
      <vt:lpstr>Graphs (Videos)</vt:lpstr>
      <vt:lpstr>Graphs (Validity Interval)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Tanzim Mubarrat</dc:creator>
  <cp:lastModifiedBy>Syed tanzim Mubarrat</cp:lastModifiedBy>
  <dcterms:created xsi:type="dcterms:W3CDTF">2023-08-10T19:55:03Z</dcterms:created>
  <dcterms:modified xsi:type="dcterms:W3CDTF">2023-09-12T19:04:35Z</dcterms:modified>
</cp:coreProperties>
</file>