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52841/_Codes/_Personal/StockRankingCrawler/Reports/IndMFData/"/>
    </mc:Choice>
  </mc:AlternateContent>
  <xr:revisionPtr revIDLastSave="0" documentId="13_ncr:1_{214FCF82-E09F-F449-B035-00C2CCA985F0}" xr6:coauthVersionLast="45" xr6:coauthVersionMax="45" xr10:uidLastSave="{00000000-0000-0000-0000-000000000000}"/>
  <bookViews>
    <workbookView xWindow="0" yWindow="460" windowWidth="33600" windowHeight="19380" xr2:uid="{00000000-000D-0000-FFFF-FFFF00000000}"/>
  </bookViews>
  <sheets>
    <sheet name="NAV" sheetId="1" r:id="rId1"/>
    <sheet name="UNDERLYINGINDEX" sheetId="2" r:id="rId2"/>
    <sheet name="AUM" sheetId="3" r:id="rId3"/>
    <sheet name="EXPENSERATIO" sheetId="4" r:id="rId4"/>
    <sheet name="MANAGER" sheetId="5" r:id="rId5"/>
    <sheet name="PERATIO" sheetId="6" r:id="rId6"/>
    <sheet name="PBRATIO" sheetId="7" r:id="rId7"/>
    <sheet name="52Week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<sst xmlns="http://schemas.openxmlformats.org/spreadsheetml/2006/main" count="526" uniqueCount="226">
  <si>
    <t>HDFC</t>
  </si>
  <si>
    <t>L&amp;T</t>
  </si>
  <si>
    <t>AXIS</t>
  </si>
  <si>
    <t>SBI</t>
  </si>
  <si>
    <t>KOTAK</t>
  </si>
  <si>
    <t>NIPON</t>
  </si>
  <si>
    <t>DSP</t>
  </si>
  <si>
    <t>ICICI</t>
  </si>
  <si>
    <t>TATA</t>
  </si>
  <si>
    <t>BIRLA</t>
  </si>
  <si>
    <t>MOTILAL</t>
  </si>
  <si>
    <t>IDBI</t>
  </si>
  <si>
    <t>SUNDARAM</t>
  </si>
  <si>
    <t>INVESCO</t>
  </si>
  <si>
    <t>EDELWEISS</t>
  </si>
  <si>
    <t>FRANKLIN</t>
  </si>
  <si>
    <t>BOI AXA</t>
  </si>
  <si>
    <t>CANARA ROBECO</t>
  </si>
  <si>
    <t>PRINCIPAL</t>
  </si>
  <si>
    <t>QUANT</t>
  </si>
  <si>
    <t>Nov_22</t>
  </si>
  <si>
    <t>Chirag Setalvad</t>
  </si>
  <si>
    <t>Soumendra Nath Lahiri</t>
  </si>
  <si>
    <t>Anupam Tiwari</t>
  </si>
  <si>
    <t>R. Srinivasan</t>
  </si>
  <si>
    <t>Pankaj Tibrewal</t>
  </si>
  <si>
    <t>Samir Rachh</t>
  </si>
  <si>
    <t>Vinit Sambre</t>
  </si>
  <si>
    <t>Sankaran Naren</t>
  </si>
  <si>
    <t>Chandraprakash Padiyar</t>
  </si>
  <si>
    <t>Jayesh Gandhi</t>
  </si>
  <si>
    <t>Swapnil P Mayekar</t>
  </si>
  <si>
    <t>Uma Venkatraman</t>
  </si>
  <si>
    <t>S Krishnakumar</t>
  </si>
  <si>
    <t>Taher Badshah</t>
  </si>
  <si>
    <t>Harshad Patwardhan</t>
  </si>
  <si>
    <t>R Janakiraman</t>
  </si>
  <si>
    <t>Ajay Khandelwal</t>
  </si>
  <si>
    <t>Shridatta Bhandwaldar</t>
  </si>
  <si>
    <t>Ankur Arora</t>
  </si>
  <si>
    <t>Ravi Gopalakrishnan</t>
  </si>
  <si>
    <t>Rochan Pattnayak</t>
  </si>
  <si>
    <t>Vinay Paharia</t>
  </si>
  <si>
    <t>15.64---15.6</t>
  </si>
  <si>
    <t>19.63---17.58</t>
  </si>
  <si>
    <t>24.50---16.97</t>
  </si>
  <si>
    <t>14.57---15.21</t>
  </si>
  <si>
    <t>22.59---16.69</t>
  </si>
  <si>
    <t>14.55---15.07</t>
  </si>
  <si>
    <t>15.70---15.45</t>
  </si>
  <si>
    <t>18.82---15.55</t>
  </si>
  <si>
    <t>20.26---15.6</t>
  </si>
  <si>
    <t>14.42---14.97</t>
  </si>
  <si>
    <t>35.01---15.27</t>
  </si>
  <si>
    <t>22.82---15.41</t>
  </si>
  <si>
    <t>21.86---16.38</t>
  </si>
  <si>
    <t>23.74---15.82</t>
  </si>
  <si>
    <t>23.31---15.83</t>
  </si>
  <si>
    <t>16.87---16.17</t>
  </si>
  <si>
    <t>28.09---15.33</t>
  </si>
  <si>
    <t>15.99---15.26</t>
  </si>
  <si>
    <t>19.55---15.72</t>
  </si>
  <si>
    <t>14.80---15.2</t>
  </si>
  <si>
    <t>17.37---15.21</t>
  </si>
  <si>
    <t>21.58---15.6</t>
  </si>
  <si>
    <t>1.80---1.97</t>
  </si>
  <si>
    <t>2.48---2.34</t>
  </si>
  <si>
    <t>4.01---2.5</t>
  </si>
  <si>
    <t>2.56---2.18</t>
  </si>
  <si>
    <t>2.94---2.33</t>
  </si>
  <si>
    <t>2.02---2.08</t>
  </si>
  <si>
    <t>2.26---2.22</t>
  </si>
  <si>
    <t>2.37---2.19</t>
  </si>
  <si>
    <t>2.16---2.18</t>
  </si>
  <si>
    <t>1.70---2.03</t>
  </si>
  <si>
    <t>1.70---2.18</t>
  </si>
  <si>
    <t>3.07---2.2</t>
  </si>
  <si>
    <t>2.28---2.19</t>
  </si>
  <si>
    <t>3.74---2.29</t>
  </si>
  <si>
    <t>3.50---2.28</t>
  </si>
  <si>
    <t>2.04---2.1</t>
  </si>
  <si>
    <t>3.92---2.19</t>
  </si>
  <si>
    <t>2.48---2.2</t>
  </si>
  <si>
    <t>2.51---2.22</t>
  </si>
  <si>
    <t>2.06---2.17</t>
  </si>
  <si>
    <t>2.64---2.18</t>
  </si>
  <si>
    <t>3.45---2.25</t>
  </si>
  <si>
    <t>39.30 --- 47.98 
 22-Aug-2019 --- 02-Apr-2019</t>
  </si>
  <si>
    <t>26.86 --- 33.98 
 10-Dec-2018 --- 04-Nov-2019</t>
  </si>
  <si>
    <t>49.72 --- 58.52 
 18-Feb-2019 --- 04-Nov-2019</t>
  </si>
  <si>
    <t>67.92 --- 78.70 
 05-Aug-2019 --- 03-Jun-2019</t>
  </si>
  <si>
    <t>36.21 --- 43.87 
 22-Aug-2019 --- 27-May-2019</t>
  </si>
  <si>
    <t>49.61 --- 59.25 
 22-Aug-2019 --- 28-May-2019</t>
  </si>
  <si>
    <t>22.17 --- 27.42 
 18-Feb-2019 --- 04-Jun-2019</t>
  </si>
  <si>
    <t>9.57 --- 10.92 
 05-Aug-2019 --- 27-May-2019</t>
  </si>
  <si>
    <t>30.03 --- 38.16 
 23-Aug-2019 --- 01-Apr-2019</t>
  </si>
  <si>
    <t>9.96 --- 10.72 
 07-Oct-2019 --- 04-Nov-2019</t>
  </si>
  <si>
    <t>8.58 --- 10.15 
 22-Aug-2019 --- 28-May-2019</t>
  </si>
  <si>
    <t>70.67 --- 88.90 
 22-Aug-2019 --- 28-May-2019</t>
  </si>
  <si>
    <t>9.36 --- 10.91 
 22-Aug-2019 --- 28-May-2019</t>
  </si>
  <si>
    <t>9.85 --- 11.57 
 05-Aug-2019 --- 28-May-2019</t>
  </si>
  <si>
    <t>49.44 --- 59.27 
 22-Aug-2019 --- 01-Apr-2019</t>
  </si>
  <si>
    <t>8.61 --- 10.59 
 23-Aug-2019 --- 15-Apr-2019</t>
  </si>
  <si>
    <t>43.63 --- 53.34 
 22-Aug-2019 --- 02-Apr-2019</t>
  </si>
  <si>
    <t>9.11 --- 10.31 
 22-Aug-2019 --- 28-May-2019</t>
  </si>
  <si>
    <t>36.46 --- 53.78 
 22-Aug-2019 --- 19-Dec-2018</t>
  </si>
  <si>
    <t>12.45 --- 14.71 
 22-Aug-2019 --- 16-Apr-2019</t>
  </si>
  <si>
    <t>Mirae</t>
  </si>
  <si>
    <t>UTI</t>
  </si>
  <si>
    <t>NIFTY Midcap 100 Total Return</t>
  </si>
  <si>
    <t>S&amp;P BSE Mid Cap Index</t>
  </si>
  <si>
    <t>NIFTY Midcap 150 Total Return</t>
  </si>
  <si>
    <t>S&amp;P BSE 100 Index</t>
  </si>
  <si>
    <t>NIFTY Large Midcap 250 Total R</t>
  </si>
  <si>
    <t>NIFTY Mid Small Cap 400 Total</t>
  </si>
  <si>
    <t>₹22,637.46 Cr</t>
  </si>
  <si>
    <t>₹5,831.30 Cr</t>
  </si>
  <si>
    <t>₹3,551.05 Cr</t>
  </si>
  <si>
    <t>₹3,522.85 Cr</t>
  </si>
  <si>
    <t>₹5,341.15 Cr</t>
  </si>
  <si>
    <t>₹6,631.96 Cr</t>
  </si>
  <si>
    <t>₹6,691.39 Cr</t>
  </si>
  <si>
    <t>₹1,846.72 Cr</t>
  </si>
  <si>
    <t>₹747.10 Cr</t>
  </si>
  <si>
    <t>₹2,356.48 Cr</t>
  </si>
  <si>
    <t>₹307.81 Cr</t>
  </si>
  <si>
    <t>₹202.71 Cr</t>
  </si>
  <si>
    <t>₹5,882.64 Cr</t>
  </si>
  <si>
    <t>₹621.49 Cr</t>
  </si>
  <si>
    <t>₹944.61 Cr</t>
  </si>
  <si>
    <t>₹7,510.28 Cr</t>
  </si>
  <si>
    <t>₹358.71 Cr</t>
  </si>
  <si>
    <t>₹5,234.92 Cr</t>
  </si>
  <si>
    <t>₹999.75 Cr</t>
  </si>
  <si>
    <t>₹0.00 Cr</t>
  </si>
  <si>
    <t>₹11.26 Cr</t>
  </si>
  <si>
    <t>₹3,744.82 Cr</t>
  </si>
  <si>
    <t>Shreyash Devalkar</t>
  </si>
  <si>
    <t>Sohini Andani</t>
  </si>
  <si>
    <t>Manish Gunwani</t>
  </si>
  <si>
    <t>Apoorva Shah</t>
  </si>
  <si>
    <t>Mrinal Singh</t>
  </si>
  <si>
    <t>Rupesh Patel</t>
  </si>
  <si>
    <t>Aditya Khemani</t>
  </si>
  <si>
    <t>Pranav Gokhale</t>
  </si>
  <si>
    <t>Alok Singh</t>
  </si>
  <si>
    <t>Ankit Jain</t>
  </si>
  <si>
    <t>Archit Singhal</t>
  </si>
  <si>
    <t>Ankit Agarwal</t>
  </si>
  <si>
    <t>20.56---21.54</t>
  </si>
  <si>
    <t>25.59---26.32</t>
  </si>
  <si>
    <t>37.55---29.75</t>
  </si>
  <si>
    <t>21.09---26.02</t>
  </si>
  <si>
    <t>24.88---27.47</t>
  </si>
  <si>
    <t>24.30---26.54</t>
  </si>
  <si>
    <t>26.07---27.6</t>
  </si>
  <si>
    <t>18.90---26.66</t>
  </si>
  <si>
    <t>28.33---29.55</t>
  </si>
  <si>
    <t>19.59---26.34</t>
  </si>
  <si>
    <t>37.22---24.47</t>
  </si>
  <si>
    <t>25.27---30.33</t>
  </si>
  <si>
    <t>30.20---30</t>
  </si>
  <si>
    <t>25.71---26.97</t>
  </si>
  <si>
    <t>28.46---29.53</t>
  </si>
  <si>
    <t>24.51---26.64</t>
  </si>
  <si>
    <t>28.78---20.22</t>
  </si>
  <si>
    <t>28.70---25.87</t>
  </si>
  <si>
    <t>21.28---28.72</t>
  </si>
  <si>
    <t>-----</t>
  </si>
  <si>
    <t>30.86---30.59</t>
  </si>
  <si>
    <t>23.44---26.94</t>
  </si>
  <si>
    <t>2.60---2.74</t>
  </si>
  <si>
    <t>3.01---3.31</t>
  </si>
  <si>
    <t>5.71---4.11</t>
  </si>
  <si>
    <t>2.71---3.51</t>
  </si>
  <si>
    <t>3.23---3.71</t>
  </si>
  <si>
    <t>2.55---3.19</t>
  </si>
  <si>
    <t>4.00---4.05</t>
  </si>
  <si>
    <t>1.83---3.46</t>
  </si>
  <si>
    <t>3.29---4</t>
  </si>
  <si>
    <t>2.37---3.53</t>
  </si>
  <si>
    <t>4.58---3.18</t>
  </si>
  <si>
    <t>3.40---4.27</t>
  </si>
  <si>
    <t>3.70---3.88</t>
  </si>
  <si>
    <t>4.03---3.65</t>
  </si>
  <si>
    <t>4.06---4.1</t>
  </si>
  <si>
    <t>2.80---3.35</t>
  </si>
  <si>
    <t>4.66---2.22</t>
  </si>
  <si>
    <t>3.75---3.37</t>
  </si>
  <si>
    <t>2.64---3.98</t>
  </si>
  <si>
    <t>Equity : Mid Cap---Karvy Fintech Pvt Ltd.</t>
  </si>
  <si>
    <t>3.38---4.31</t>
  </si>
  <si>
    <t>3.23---3.72</t>
  </si>
  <si>
    <t>Nov_24 (Small Cap)</t>
  </si>
  <si>
    <t>Nov_24(Small Cap)</t>
  </si>
  <si>
    <t>Nov_22(Small Cap)</t>
  </si>
  <si>
    <t>Nov_25</t>
  </si>
  <si>
    <t>1.7%</t>
  </si>
  <si>
    <t>0.75%</t>
  </si>
  <si>
    <t>0.63%</t>
  </si>
  <si>
    <t>1.22%</t>
  </si>
  <si>
    <t>0.82%</t>
  </si>
  <si>
    <t>1.36%</t>
  </si>
  <si>
    <t>0.97%</t>
  </si>
  <si>
    <t>1.46%</t>
  </si>
  <si>
    <t>1.44%</t>
  </si>
  <si>
    <t>0.73%</t>
  </si>
  <si>
    <t>1.71%</t>
  </si>
  <si>
    <t>1.23%</t>
  </si>
  <si>
    <t>1.06%</t>
  </si>
  <si>
    <t>0.6%</t>
  </si>
  <si>
    <t>0.99%</t>
  </si>
  <si>
    <t>1.8%</t>
  </si>
  <si>
    <t>0.52%</t>
  </si>
  <si>
    <t>0.0%</t>
  </si>
  <si>
    <t>0.57%</t>
  </si>
  <si>
    <t>25.59---27.47</t>
  </si>
  <si>
    <t>18.90---24.93</t>
  </si>
  <si>
    <t>28.33---27.28</t>
  </si>
  <si>
    <t>37.22---24.51</t>
  </si>
  <si>
    <t>25.71---29.26</t>
  </si>
  <si>
    <t>3.01---3.53</t>
  </si>
  <si>
    <t>1.83---3.13</t>
  </si>
  <si>
    <t>3.29---3.56</t>
  </si>
  <si>
    <t>4.03---4.1</t>
  </si>
  <si>
    <t>Nov_26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</si>
</sst>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0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0" borderId="0" xfId="0"/>
    <xf numFmtId="0" fontId="0" fillId="2" borderId="0" xfId="0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0" borderId="0" xfId="0"/>
    <xf numFmtId="0" fontId="0" fillId="3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20" zoomScaleNormal="120" workbookViewId="0">
      <selection activeCell="G7" sqref="G7"/>
    </sheetView>
  </sheetViews>
  <sheetFormatPr baseColWidth="10" defaultColWidth="8.83203125" defaultRowHeight="15" x14ac:dyDescent="0.2"/>
  <cols>
    <col min="1" max="1" width="13.83203125" bestFit="1" customWidth="1" collapsed="1"/>
    <col min="2" max="3" width="7.6640625" customWidth="1" collapsed="1"/>
    <col min="4" max="4" width="7.6640625" customWidth="1"/>
  </cols>
  <sheetData>
    <row r="1" spans="1:5" x14ac:dyDescent="0.2">
      <c r="B1" t="s">
        <v>225</v>
      </c>
      <c r="C1" t="s">
        <v>196</v>
      </c>
      <c r="D1" s="93" t="s">
        <v>20</v>
      </c>
    </row>
    <row r="2" spans="1:5" x14ac:dyDescent="0.2">
      <c r="A2" s="93" t="s">
        <v>0</v>
      </c>
      <c r="B2" s="358">
        <v>52.676000000000002</v>
      </c>
      <c r="C2" s="204">
        <v>53.13</v>
      </c>
      <c r="D2" s="93">
        <v>52.808</v>
      </c>
      <c r="E2">
        <f>((B2/C2)-1)*100</f>
        <v>-0.85450781102954787</v>
      </c>
    </row>
    <row r="3" spans="1:5" x14ac:dyDescent="0.2">
      <c r="A3" s="93" t="s">
        <v>1</v>
      </c>
      <c r="B3" s="359">
        <v>138.71</v>
      </c>
      <c r="C3" s="205">
        <v>139.22</v>
      </c>
      <c r="D3" s="93">
        <v>138.38</v>
      </c>
      <c r="E3" s="377">
        <f t="shared" ref="E3:E23" si="0">((B3/C3)-1)*100</f>
        <v>-0.36632667720154499</v>
      </c>
    </row>
    <row r="4" spans="1:5" x14ac:dyDescent="0.2">
      <c r="A4" s="93" t="s">
        <v>2</v>
      </c>
      <c r="B4" s="360">
        <v>42.36</v>
      </c>
      <c r="C4" s="206">
        <v>42.67</v>
      </c>
      <c r="D4" s="93">
        <v>42.4</v>
      </c>
      <c r="E4" s="377">
        <f t="shared" si="0"/>
        <v>-0.72650574173893645</v>
      </c>
    </row>
    <row r="5" spans="1:5" x14ac:dyDescent="0.2">
      <c r="A5" s="93" t="s">
        <v>3</v>
      </c>
      <c r="B5" s="361">
        <v>74.947400000000002</v>
      </c>
      <c r="C5" s="207">
        <v>75.288700000000006</v>
      </c>
      <c r="D5" s="93">
        <v>74.602500000000006</v>
      </c>
      <c r="E5" s="377">
        <f t="shared" si="0"/>
        <v>-0.45332168041154475</v>
      </c>
    </row>
    <row r="6" spans="1:5" x14ac:dyDescent="0.2">
      <c r="A6" s="93" t="s">
        <v>4</v>
      </c>
      <c r="B6" s="362">
        <v>42.75</v>
      </c>
      <c r="C6" s="208">
        <v>42.933999999999997</v>
      </c>
      <c r="D6" s="93">
        <v>42.537999999999997</v>
      </c>
      <c r="E6" s="377">
        <f t="shared" si="0"/>
        <v>-0.42856477383891312</v>
      </c>
    </row>
    <row r="7" spans="1:5" x14ac:dyDescent="0.2">
      <c r="A7" s="93" t="s">
        <v>5</v>
      </c>
      <c r="B7" s="363">
        <v>1172.1373000000001</v>
      </c>
      <c r="C7" s="209">
        <v>1180.4766999999999</v>
      </c>
      <c r="D7" s="93">
        <v>1168.2828</v>
      </c>
      <c r="E7" s="377">
        <f t="shared" si="0"/>
        <v>-0.70644342239027935</v>
      </c>
    </row>
    <row r="8" spans="1:5" x14ac:dyDescent="0.2">
      <c r="A8" s="93" t="s">
        <v>6</v>
      </c>
      <c r="B8" s="364">
        <v>59.158999999999999</v>
      </c>
      <c r="C8" s="210">
        <v>59.335999999999999</v>
      </c>
      <c r="D8" s="93">
        <v>58.81</v>
      </c>
      <c r="E8" s="377">
        <f t="shared" si="0"/>
        <v>-0.29830119994607163</v>
      </c>
    </row>
    <row r="9" spans="1:5" x14ac:dyDescent="0.2">
      <c r="A9" s="93" t="s">
        <v>7</v>
      </c>
      <c r="B9" s="365">
        <v>100.47</v>
      </c>
      <c r="C9" s="211">
        <v>101.24</v>
      </c>
      <c r="D9" s="93">
        <v>99.87</v>
      </c>
      <c r="E9" s="377">
        <f t="shared" si="0"/>
        <v>-0.76056894508099715</v>
      </c>
    </row>
    <row r="10" spans="1:5" x14ac:dyDescent="0.2">
      <c r="A10" s="93" t="s">
        <v>8</v>
      </c>
      <c r="B10" s="366">
        <v>147.6069</v>
      </c>
      <c r="C10" s="212">
        <v>148.25729999999999</v>
      </c>
      <c r="D10" s="93">
        <v>147.01480000000001</v>
      </c>
      <c r="E10" s="377">
        <f t="shared" si="0"/>
        <v>-0.43869677918051408</v>
      </c>
    </row>
    <row r="11" spans="1:5" x14ac:dyDescent="0.2">
      <c r="A11" s="93" t="s">
        <v>9</v>
      </c>
      <c r="B11" s="367">
        <v>286.55</v>
      </c>
      <c r="C11" s="213">
        <v>288.52999999999997</v>
      </c>
      <c r="D11" s="93">
        <v>286.27999999999997</v>
      </c>
      <c r="E11" s="377">
        <f t="shared" si="0"/>
        <v>-0.68623713305374645</v>
      </c>
    </row>
    <row r="12" spans="1:5" x14ac:dyDescent="0.2">
      <c r="A12" s="93" t="s">
        <v>10</v>
      </c>
      <c r="B12" s="368">
        <v>10.501099999999999</v>
      </c>
      <c r="C12" s="214">
        <v>10.5153</v>
      </c>
      <c r="D12" s="93">
        <v>10.398099999999999</v>
      </c>
      <c r="E12" s="377">
        <f t="shared" si="0"/>
        <v>-0.13504132074215747</v>
      </c>
    </row>
    <row r="13" spans="1:5" x14ac:dyDescent="0.2">
      <c r="A13" s="93" t="s">
        <v>11</v>
      </c>
      <c r="B13" s="369">
        <v>10.94</v>
      </c>
      <c r="C13" s="215">
        <v>10.99</v>
      </c>
      <c r="D13" s="93">
        <v>10.92</v>
      </c>
      <c r="E13" s="377">
        <f t="shared" si="0"/>
        <v>-0.45495905368517775</v>
      </c>
    </row>
    <row r="14" spans="1:5" x14ac:dyDescent="0.2">
      <c r="A14" s="93" t="s">
        <v>12</v>
      </c>
      <c r="B14" s="370">
        <v>468.64980000000003</v>
      </c>
      <c r="C14" s="216">
        <v>471.88189999999997</v>
      </c>
      <c r="D14" s="93">
        <v>469.0437</v>
      </c>
      <c r="E14" s="377">
        <f t="shared" si="0"/>
        <v>-0.68493832884879424</v>
      </c>
    </row>
    <row r="15" spans="1:5" x14ac:dyDescent="0.2">
      <c r="A15" s="93" t="s">
        <v>13</v>
      </c>
      <c r="B15" s="371">
        <v>54.29</v>
      </c>
      <c r="C15" s="217">
        <v>54.66</v>
      </c>
      <c r="D15" s="93">
        <v>54.28</v>
      </c>
      <c r="E15" s="377">
        <f t="shared" si="0"/>
        <v>-0.67691181851444737</v>
      </c>
    </row>
    <row r="16" spans="1:5" x14ac:dyDescent="0.2">
      <c r="A16" s="93" t="s">
        <v>14</v>
      </c>
      <c r="B16" s="372">
        <v>28.545000000000002</v>
      </c>
      <c r="C16" s="218">
        <v>28.77</v>
      </c>
      <c r="D16" s="93">
        <v>28.51</v>
      </c>
      <c r="E16" s="377">
        <f t="shared" si="0"/>
        <v>-0.78206465067778286</v>
      </c>
    </row>
    <row r="17" spans="1:5" x14ac:dyDescent="0.2">
      <c r="A17" s="93" t="s">
        <v>15</v>
      </c>
      <c r="B17" s="373">
        <v>1019.6527</v>
      </c>
      <c r="C17" s="219">
        <v>1027.8236999999999</v>
      </c>
      <c r="D17" s="93">
        <v>1020.6326</v>
      </c>
      <c r="E17" s="377">
        <f t="shared" si="0"/>
        <v>-0.79498069561929618</v>
      </c>
    </row>
    <row r="18" spans="1:5" x14ac:dyDescent="0.2">
      <c r="A18" s="93" t="s">
        <v>16</v>
      </c>
      <c r="B18" s="374">
        <v>12.31</v>
      </c>
      <c r="C18" s="220">
        <v>12.35</v>
      </c>
      <c r="D18" s="93">
        <v>12.29</v>
      </c>
      <c r="E18" s="377">
        <f t="shared" si="0"/>
        <v>-0.32388663967610754</v>
      </c>
    </row>
    <row r="19" spans="1:5" x14ac:dyDescent="0.2">
      <c r="A19" s="93" t="s">
        <v>17</v>
      </c>
      <c r="B19" s="375">
        <v>102.1</v>
      </c>
      <c r="C19" s="221">
        <v>102.46</v>
      </c>
      <c r="D19" s="93">
        <v>101.54</v>
      </c>
      <c r="E19" s="377">
        <f t="shared" si="0"/>
        <v>-0.35135662697638459</v>
      </c>
    </row>
    <row r="20" spans="1:5" x14ac:dyDescent="0.2">
      <c r="A20" s="93" t="s">
        <v>107</v>
      </c>
      <c r="B20" s="376">
        <v>11.07</v>
      </c>
      <c r="C20" s="222">
        <v>11.16</v>
      </c>
      <c r="D20" s="93">
        <v>11.045</v>
      </c>
      <c r="E20" s="377">
        <f t="shared" si="0"/>
        <v>-0.80645161290322509</v>
      </c>
    </row>
    <row r="21" spans="1:5" x14ac:dyDescent="0.2">
      <c r="A21" s="93" t="s">
        <v>18</v>
      </c>
      <c r="B21" s="377">
        <v>0</v>
      </c>
      <c r="C21" s="223">
        <v>0</v>
      </c>
      <c r="D21" s="93">
        <v>0</v>
      </c>
      <c r="E21" s="377" t="e">
        <f t="shared" si="0"/>
        <v>#DIV/0!</v>
      </c>
    </row>
    <row r="22" spans="1:5" x14ac:dyDescent="0.2">
      <c r="A22" s="93" t="s">
        <v>19</v>
      </c>
      <c r="B22" s="378">
        <v>56.725099999999998</v>
      </c>
      <c r="C22" s="224">
        <v>57.226500000000001</v>
      </c>
      <c r="D22" s="93">
        <v>56.901499999999999</v>
      </c>
      <c r="E22" s="377">
        <f t="shared" si="0"/>
        <v>-0.87616750980752389</v>
      </c>
    </row>
    <row r="23" spans="1:5" x14ac:dyDescent="0.2">
      <c r="A23" s="93" t="s">
        <v>108</v>
      </c>
      <c r="B23" s="379">
        <v>103.27370000000001</v>
      </c>
      <c r="C23" s="225">
        <v>104.1323</v>
      </c>
      <c r="D23" s="93">
        <v>103.2774</v>
      </c>
      <c r="E23" s="377">
        <f t="shared" si="0"/>
        <v>-0.82452802828708593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0517-3041-A548-8327-A322F0969D22}">
  <dimension ref="A1:C23"/>
  <sheetViews>
    <sheetView workbookViewId="0">
      <selection activeCell="B8" sqref="B8"/>
    </sheetView>
  </sheetViews>
  <sheetFormatPr baseColWidth="10" defaultRowHeight="15" x14ac:dyDescent="0.2"/>
  <cols>
    <col min="1" max="1" width="13.83203125" style="3" bestFit="1" customWidth="1" collapsed="1"/>
    <col min="2" max="2" width="24.83203125" style="1" bestFit="1" customWidth="1" collapsed="1"/>
    <col min="3" max="3" width="24.83203125" customWidth="1" collapsed="1"/>
  </cols>
  <sheetData>
    <row r="1" spans="1:3" x14ac:dyDescent="0.2">
      <c r="B1" t="s">
        <v>196</v>
      </c>
      <c r="C1" t="s">
        <v>20</v>
      </c>
    </row>
    <row r="2" spans="1:3" x14ac:dyDescent="0.2">
      <c r="A2" s="93" t="s">
        <v>0</v>
      </c>
      <c r="B2" s="226" t="s">
        <v>109</v>
      </c>
      <c r="C2" s="94" t="s">
        <v>109</v>
      </c>
    </row>
    <row r="3" spans="1:3" x14ac:dyDescent="0.2">
      <c r="A3" s="93" t="s">
        <v>1</v>
      </c>
      <c r="B3" s="227" t="s">
        <v>109</v>
      </c>
      <c r="C3" s="95" t="s">
        <v>109</v>
      </c>
    </row>
    <row r="4" spans="1:3" x14ac:dyDescent="0.2">
      <c r="A4" s="93" t="s">
        <v>2</v>
      </c>
      <c r="B4" s="228" t="s">
        <v>110</v>
      </c>
      <c r="C4" s="96" t="s">
        <v>110</v>
      </c>
    </row>
    <row r="5" spans="1:3" x14ac:dyDescent="0.2">
      <c r="A5" s="93" t="s">
        <v>3</v>
      </c>
      <c r="B5" s="229" t="s">
        <v>111</v>
      </c>
      <c r="C5" s="97" t="s">
        <v>111</v>
      </c>
    </row>
    <row r="6" spans="1:3" x14ac:dyDescent="0.2">
      <c r="A6" s="93" t="s">
        <v>4</v>
      </c>
      <c r="B6" s="230" t="s">
        <v>109</v>
      </c>
      <c r="C6" s="98" t="s">
        <v>109</v>
      </c>
    </row>
    <row r="7" spans="1:3" x14ac:dyDescent="0.2">
      <c r="A7" s="93" t="s">
        <v>5</v>
      </c>
      <c r="B7" s="231" t="s">
        <v>112</v>
      </c>
      <c r="C7" s="99" t="s">
        <v>112</v>
      </c>
    </row>
    <row r="8" spans="1:3" x14ac:dyDescent="0.2">
      <c r="A8" s="93" t="s">
        <v>6</v>
      </c>
      <c r="B8" s="232" t="s">
        <v>109</v>
      </c>
      <c r="C8" s="100" t="s">
        <v>109</v>
      </c>
    </row>
    <row r="9" spans="1:3" x14ac:dyDescent="0.2">
      <c r="A9" s="93" t="s">
        <v>7</v>
      </c>
      <c r="B9" s="233" t="s">
        <v>111</v>
      </c>
      <c r="C9" s="101" t="s">
        <v>111</v>
      </c>
    </row>
    <row r="10" spans="1:3" x14ac:dyDescent="0.2">
      <c r="A10" s="93" t="s">
        <v>8</v>
      </c>
      <c r="B10" s="234" t="s">
        <v>109</v>
      </c>
      <c r="C10" s="102" t="s">
        <v>109</v>
      </c>
    </row>
    <row r="11" spans="1:3" x14ac:dyDescent="0.2">
      <c r="A11" s="93" t="s">
        <v>9</v>
      </c>
      <c r="B11" s="235" t="s">
        <v>109</v>
      </c>
      <c r="C11" s="103" t="s">
        <v>109</v>
      </c>
    </row>
    <row r="12" spans="1:3" x14ac:dyDescent="0.2">
      <c r="A12" s="93" t="s">
        <v>10</v>
      </c>
      <c r="B12" s="236" t="s">
        <v>113</v>
      </c>
      <c r="C12" s="104" t="s">
        <v>113</v>
      </c>
    </row>
    <row r="13" spans="1:3" x14ac:dyDescent="0.2">
      <c r="A13" s="93" t="s">
        <v>11</v>
      </c>
      <c r="B13" s="237" t="s">
        <v>109</v>
      </c>
      <c r="C13" s="105" t="s">
        <v>109</v>
      </c>
    </row>
    <row r="14" spans="1:3" x14ac:dyDescent="0.2">
      <c r="A14" s="93" t="s">
        <v>12</v>
      </c>
      <c r="B14" s="238" t="s">
        <v>110</v>
      </c>
      <c r="C14" s="106" t="s">
        <v>110</v>
      </c>
    </row>
    <row r="15" spans="1:3" x14ac:dyDescent="0.2">
      <c r="A15" s="93" t="s">
        <v>13</v>
      </c>
      <c r="B15" s="239" t="s">
        <v>109</v>
      </c>
      <c r="C15" s="107" t="s">
        <v>109</v>
      </c>
    </row>
    <row r="16" spans="1:3" x14ac:dyDescent="0.2">
      <c r="A16" s="93" t="s">
        <v>14</v>
      </c>
      <c r="B16" s="240" t="s">
        <v>109</v>
      </c>
      <c r="C16" s="108" t="s">
        <v>109</v>
      </c>
    </row>
    <row r="17" spans="1:3" x14ac:dyDescent="0.2">
      <c r="A17" s="93" t="s">
        <v>15</v>
      </c>
      <c r="B17" s="241" t="s">
        <v>111</v>
      </c>
      <c r="C17" s="109" t="s">
        <v>111</v>
      </c>
    </row>
    <row r="18" spans="1:3" x14ac:dyDescent="0.2">
      <c r="A18" s="93" t="s">
        <v>16</v>
      </c>
      <c r="B18" s="242" t="s">
        <v>114</v>
      </c>
      <c r="C18" s="110" t="s">
        <v>114</v>
      </c>
    </row>
    <row r="19" spans="1:3" x14ac:dyDescent="0.2">
      <c r="A19" s="93" t="s">
        <v>17</v>
      </c>
      <c r="B19" s="243" t="s">
        <v>113</v>
      </c>
      <c r="C19" s="111" t="s">
        <v>113</v>
      </c>
    </row>
    <row r="20" spans="1:3" x14ac:dyDescent="0.2">
      <c r="A20" s="93" t="s">
        <v>107</v>
      </c>
      <c r="B20" s="244" t="s">
        <v>109</v>
      </c>
      <c r="C20" s="112" t="s">
        <v>109</v>
      </c>
    </row>
    <row r="21" spans="1:3" x14ac:dyDescent="0.2">
      <c r="A21" s="93" t="s">
        <v>18</v>
      </c>
      <c r="B21" s="245" t="s">
        <v>109</v>
      </c>
      <c r="C21" s="113" t="s">
        <v>109</v>
      </c>
    </row>
    <row r="22" spans="1:3" x14ac:dyDescent="0.2">
      <c r="A22" s="93" t="s">
        <v>19</v>
      </c>
      <c r="B22" s="246" t="s">
        <v>111</v>
      </c>
      <c r="C22" s="114" t="s">
        <v>111</v>
      </c>
    </row>
    <row r="23" spans="1:3" x14ac:dyDescent="0.2">
      <c r="A23" s="93" t="s">
        <v>108</v>
      </c>
      <c r="B23" s="247" t="s">
        <v>111</v>
      </c>
      <c r="C23" s="115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2CC3-117B-3044-9A40-45E232EE90D3}">
  <dimension ref="A1:C23"/>
  <sheetViews>
    <sheetView workbookViewId="0">
      <selection activeCell="C9" sqref="C9"/>
    </sheetView>
  </sheetViews>
  <sheetFormatPr baseColWidth="10" defaultRowHeight="15" x14ac:dyDescent="0.2"/>
  <cols>
    <col min="1" max="1" width="13.83203125" style="3" bestFit="1" customWidth="1" collapsed="1"/>
    <col min="2" max="2" width="11.5" style="1" bestFit="1" customWidth="1" collapsed="1"/>
    <col min="3" max="3" width="11.5" customWidth="1" collapsed="1"/>
  </cols>
  <sheetData>
    <row r="1" spans="1:3" x14ac:dyDescent="0.2">
      <c r="B1" t="s">
        <v>196</v>
      </c>
      <c r="C1" t="s">
        <v>20</v>
      </c>
    </row>
    <row r="2" spans="1:3" x14ac:dyDescent="0.2">
      <c r="A2" s="93" t="s">
        <v>0</v>
      </c>
      <c r="B2" s="248" t="s">
        <v>115</v>
      </c>
      <c r="C2" s="116" t="s">
        <v>115</v>
      </c>
    </row>
    <row r="3" spans="1:3" x14ac:dyDescent="0.2">
      <c r="A3" s="93" t="s">
        <v>1</v>
      </c>
      <c r="B3" s="249" t="s">
        <v>116</v>
      </c>
      <c r="C3" s="117" t="s">
        <v>116</v>
      </c>
    </row>
    <row r="4" spans="1:3" x14ac:dyDescent="0.2">
      <c r="A4" s="93" t="s">
        <v>2</v>
      </c>
      <c r="B4" s="250" t="s">
        <v>117</v>
      </c>
      <c r="C4" s="118" t="s">
        <v>117</v>
      </c>
    </row>
    <row r="5" spans="1:3" x14ac:dyDescent="0.2">
      <c r="A5" s="93" t="s">
        <v>3</v>
      </c>
      <c r="B5" s="251" t="s">
        <v>118</v>
      </c>
      <c r="C5" s="119" t="s">
        <v>118</v>
      </c>
    </row>
    <row r="6" spans="1:3" x14ac:dyDescent="0.2">
      <c r="A6" s="93" t="s">
        <v>4</v>
      </c>
      <c r="B6" s="252" t="s">
        <v>119</v>
      </c>
      <c r="C6" s="120" t="s">
        <v>119</v>
      </c>
    </row>
    <row r="7" spans="1:3" x14ac:dyDescent="0.2">
      <c r="A7" s="93" t="s">
        <v>5</v>
      </c>
      <c r="B7" s="253" t="s">
        <v>120</v>
      </c>
      <c r="C7" s="121" t="s">
        <v>120</v>
      </c>
    </row>
    <row r="8" spans="1:3" x14ac:dyDescent="0.2">
      <c r="A8" s="93" t="s">
        <v>6</v>
      </c>
      <c r="B8" s="254" t="s">
        <v>121</v>
      </c>
      <c r="C8" s="122" t="s">
        <v>121</v>
      </c>
    </row>
    <row r="9" spans="1:3" x14ac:dyDescent="0.2">
      <c r="A9" s="93" t="s">
        <v>7</v>
      </c>
      <c r="B9" s="255" t="s">
        <v>122</v>
      </c>
      <c r="C9" s="123" t="s">
        <v>122</v>
      </c>
    </row>
    <row r="10" spans="1:3" x14ac:dyDescent="0.2">
      <c r="A10" s="93" t="s">
        <v>8</v>
      </c>
      <c r="B10" s="256" t="s">
        <v>123</v>
      </c>
      <c r="C10" s="124" t="s">
        <v>123</v>
      </c>
    </row>
    <row r="11" spans="1:3" x14ac:dyDescent="0.2">
      <c r="A11" s="93" t="s">
        <v>9</v>
      </c>
      <c r="B11" s="257" t="s">
        <v>124</v>
      </c>
      <c r="C11" s="125" t="s">
        <v>124</v>
      </c>
    </row>
    <row r="12" spans="1:3" x14ac:dyDescent="0.2">
      <c r="A12" s="93" t="s">
        <v>10</v>
      </c>
      <c r="B12" s="258" t="s">
        <v>125</v>
      </c>
      <c r="C12" s="126" t="s">
        <v>125</v>
      </c>
    </row>
    <row r="13" spans="1:3" x14ac:dyDescent="0.2">
      <c r="A13" s="93" t="s">
        <v>11</v>
      </c>
      <c r="B13" s="259" t="s">
        <v>126</v>
      </c>
      <c r="C13" s="127" t="s">
        <v>126</v>
      </c>
    </row>
    <row r="14" spans="1:3" x14ac:dyDescent="0.2">
      <c r="A14" s="93" t="s">
        <v>12</v>
      </c>
      <c r="B14" s="260" t="s">
        <v>127</v>
      </c>
      <c r="C14" s="128" t="s">
        <v>127</v>
      </c>
    </row>
    <row r="15" spans="1:3" x14ac:dyDescent="0.2">
      <c r="A15" s="93" t="s">
        <v>13</v>
      </c>
      <c r="B15" s="261" t="s">
        <v>128</v>
      </c>
      <c r="C15" s="129" t="s">
        <v>128</v>
      </c>
    </row>
    <row r="16" spans="1:3" x14ac:dyDescent="0.2">
      <c r="A16" s="93" t="s">
        <v>14</v>
      </c>
      <c r="B16" s="262" t="s">
        <v>129</v>
      </c>
      <c r="C16" s="130" t="s">
        <v>129</v>
      </c>
    </row>
    <row r="17" spans="1:3" x14ac:dyDescent="0.2">
      <c r="A17" s="93" t="s">
        <v>15</v>
      </c>
      <c r="B17" s="263" t="s">
        <v>130</v>
      </c>
      <c r="C17" s="131" t="s">
        <v>130</v>
      </c>
    </row>
    <row r="18" spans="1:3" x14ac:dyDescent="0.2">
      <c r="A18" s="93" t="s">
        <v>16</v>
      </c>
      <c r="B18" s="264" t="s">
        <v>131</v>
      </c>
      <c r="C18" s="132" t="s">
        <v>131</v>
      </c>
    </row>
    <row r="19" spans="1:3" x14ac:dyDescent="0.2">
      <c r="A19" s="93" t="s">
        <v>17</v>
      </c>
      <c r="B19" s="265" t="s">
        <v>132</v>
      </c>
      <c r="C19" s="133" t="s">
        <v>132</v>
      </c>
    </row>
    <row r="20" spans="1:3" x14ac:dyDescent="0.2">
      <c r="A20" s="93" t="s">
        <v>107</v>
      </c>
      <c r="B20" s="266" t="s">
        <v>133</v>
      </c>
      <c r="C20" s="134" t="s">
        <v>133</v>
      </c>
    </row>
    <row r="21" spans="1:3" x14ac:dyDescent="0.2">
      <c r="A21" s="93" t="s">
        <v>18</v>
      </c>
      <c r="B21" s="267" t="s">
        <v>134</v>
      </c>
      <c r="C21" s="135" t="s">
        <v>134</v>
      </c>
    </row>
    <row r="22" spans="1:3" x14ac:dyDescent="0.2">
      <c r="A22" s="93" t="s">
        <v>19</v>
      </c>
      <c r="B22" s="268" t="s">
        <v>135</v>
      </c>
      <c r="C22" s="136" t="s">
        <v>135</v>
      </c>
    </row>
    <row r="23" spans="1:3" x14ac:dyDescent="0.2">
      <c r="A23" s="93" t="s">
        <v>108</v>
      </c>
      <c r="B23" s="269" t="s">
        <v>136</v>
      </c>
      <c r="C23" s="137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83E3-8D7E-E84F-B4A5-9AABCBB25C75}">
  <dimension ref="A1:D23"/>
  <sheetViews>
    <sheetView workbookViewId="0">
      <selection activeCell="C6" sqref="C6"/>
    </sheetView>
  </sheetViews>
  <sheetFormatPr baseColWidth="10" defaultRowHeight="15" x14ac:dyDescent="0.2"/>
  <cols>
    <col min="1" max="1" width="13.83203125" style="3" bestFit="1" customWidth="1" collapsed="1"/>
    <col min="2" max="2" width="7.83203125" style="1" customWidth="1" collapsed="1"/>
    <col min="3" max="3" width="7.83203125" bestFit="1" customWidth="1" collapsed="1"/>
    <col min="4" max="4" width="15.6640625" customWidth="1" collapsed="1"/>
  </cols>
  <sheetData>
    <row r="1" spans="1:4" x14ac:dyDescent="0.2">
      <c r="B1" t="s">
        <v>196</v>
      </c>
      <c r="C1" t="s">
        <v>20</v>
      </c>
      <c r="D1" t="s">
        <v>193</v>
      </c>
    </row>
    <row r="2" spans="1:4" x14ac:dyDescent="0.2">
      <c r="A2" s="93" t="s">
        <v>0</v>
      </c>
      <c r="B2" s="270" t="s">
        <v>197</v>
      </c>
      <c r="C2" s="2">
        <v>1.7000000000000001E-2</v>
      </c>
      <c r="D2" s="2">
        <v>8.8000000000000005E-3</v>
      </c>
    </row>
    <row r="3" spans="1:4" x14ac:dyDescent="0.2">
      <c r="A3" s="93" t="s">
        <v>1</v>
      </c>
      <c r="B3" s="271" t="s">
        <v>198</v>
      </c>
      <c r="C3" s="2">
        <v>7.4999999999999997E-3</v>
      </c>
      <c r="D3" s="2">
        <v>7.0000000000000001E-3</v>
      </c>
    </row>
    <row r="4" spans="1:4" x14ac:dyDescent="0.2">
      <c r="A4" s="93" t="s">
        <v>2</v>
      </c>
      <c r="B4" s="272" t="s">
        <v>199</v>
      </c>
      <c r="C4" s="2">
        <v>6.3E-3</v>
      </c>
      <c r="D4" s="2">
        <v>6.3E-3</v>
      </c>
    </row>
    <row r="5" spans="1:4" x14ac:dyDescent="0.2">
      <c r="A5" s="93" t="s">
        <v>3</v>
      </c>
      <c r="B5" s="273" t="s">
        <v>200</v>
      </c>
      <c r="C5" s="2">
        <v>1.2200000000000001E-2</v>
      </c>
      <c r="D5" s="2">
        <v>1.03E-2</v>
      </c>
    </row>
    <row r="6" spans="1:4" x14ac:dyDescent="0.2">
      <c r="A6" s="93" t="s">
        <v>4</v>
      </c>
      <c r="B6" s="274" t="s">
        <v>201</v>
      </c>
      <c r="C6" s="2">
        <v>8.2000000000000007E-3</v>
      </c>
      <c r="D6" s="2">
        <v>9.1999999999999998E-3</v>
      </c>
    </row>
    <row r="7" spans="1:4" x14ac:dyDescent="0.2">
      <c r="A7" s="93" t="s">
        <v>5</v>
      </c>
      <c r="B7" s="275" t="s">
        <v>202</v>
      </c>
      <c r="C7" s="2">
        <v>1.3599999999999999E-2</v>
      </c>
      <c r="D7" s="2">
        <v>1.2500000000000001E-2</v>
      </c>
    </row>
    <row r="8" spans="1:4" x14ac:dyDescent="0.2">
      <c r="A8" s="93" t="s">
        <v>6</v>
      </c>
      <c r="B8" s="276" t="s">
        <v>203</v>
      </c>
      <c r="C8" s="2">
        <v>9.7000000000000003E-3</v>
      </c>
      <c r="D8" s="2">
        <v>1.14E-2</v>
      </c>
    </row>
    <row r="9" spans="1:4" x14ac:dyDescent="0.2">
      <c r="A9" s="93" t="s">
        <v>7</v>
      </c>
      <c r="B9" s="277" t="s">
        <v>204</v>
      </c>
      <c r="C9" s="2">
        <v>1.46E-2</v>
      </c>
      <c r="D9" s="2">
        <v>1.2500000000000001E-2</v>
      </c>
    </row>
    <row r="10" spans="1:4" x14ac:dyDescent="0.2">
      <c r="A10" s="93" t="s">
        <v>8</v>
      </c>
      <c r="B10" s="278" t="s">
        <v>202</v>
      </c>
      <c r="C10" s="2">
        <v>1.3599999999999999E-2</v>
      </c>
      <c r="D10" s="2">
        <v>6.8999999999999999E-3</v>
      </c>
    </row>
    <row r="11" spans="1:4" x14ac:dyDescent="0.2">
      <c r="A11" s="93" t="s">
        <v>9</v>
      </c>
      <c r="B11" s="279" t="s">
        <v>205</v>
      </c>
      <c r="C11" s="2">
        <v>1.44E-2</v>
      </c>
      <c r="D11" s="2">
        <v>1.21E-2</v>
      </c>
    </row>
    <row r="12" spans="1:4" x14ac:dyDescent="0.2">
      <c r="A12" s="93" t="s">
        <v>10</v>
      </c>
      <c r="B12" s="280" t="s">
        <v>206</v>
      </c>
      <c r="C12" s="2">
        <v>7.3000000000000001E-3</v>
      </c>
      <c r="D12" s="2">
        <v>3.8E-3</v>
      </c>
    </row>
    <row r="13" spans="1:4" x14ac:dyDescent="0.2">
      <c r="A13" s="93" t="s">
        <v>11</v>
      </c>
      <c r="B13" s="281" t="s">
        <v>207</v>
      </c>
      <c r="C13" s="2">
        <v>1.7100000000000001E-2</v>
      </c>
      <c r="D13" s="2">
        <v>1.6E-2</v>
      </c>
    </row>
    <row r="14" spans="1:4" x14ac:dyDescent="0.2">
      <c r="A14" s="93" t="s">
        <v>12</v>
      </c>
      <c r="B14" s="282" t="s">
        <v>208</v>
      </c>
      <c r="C14" s="2">
        <v>1.23E-2</v>
      </c>
      <c r="D14" s="2">
        <v>1.44E-2</v>
      </c>
    </row>
    <row r="15" spans="1:4" x14ac:dyDescent="0.2">
      <c r="A15" s="93" t="s">
        <v>13</v>
      </c>
      <c r="B15" s="283" t="s">
        <v>209</v>
      </c>
      <c r="C15" s="2">
        <v>1.06E-2</v>
      </c>
      <c r="D15" s="2">
        <v>0.01</v>
      </c>
    </row>
    <row r="16" spans="1:4" x14ac:dyDescent="0.2">
      <c r="A16" s="93" t="s">
        <v>14</v>
      </c>
      <c r="B16" s="284" t="s">
        <v>210</v>
      </c>
      <c r="C16" s="2">
        <v>6.0000000000000001E-3</v>
      </c>
      <c r="D16" s="2">
        <v>9.1999999999999998E-3</v>
      </c>
    </row>
    <row r="17" spans="1:4" x14ac:dyDescent="0.2">
      <c r="A17" s="93" t="s">
        <v>15</v>
      </c>
      <c r="B17" s="285" t="s">
        <v>211</v>
      </c>
      <c r="C17" s="2">
        <v>9.9000000000000008E-3</v>
      </c>
      <c r="D17" s="2">
        <v>9.4999999999999998E-3</v>
      </c>
    </row>
    <row r="18" spans="1:4" x14ac:dyDescent="0.2">
      <c r="A18" s="93" t="s">
        <v>16</v>
      </c>
      <c r="B18" s="286" t="s">
        <v>212</v>
      </c>
      <c r="C18" s="2">
        <v>1.7999999999999999E-2</v>
      </c>
      <c r="D18" s="2">
        <v>7.7999999999999996E-3</v>
      </c>
    </row>
    <row r="19" spans="1:4" x14ac:dyDescent="0.2">
      <c r="A19" s="93" t="s">
        <v>17</v>
      </c>
      <c r="B19" s="287" t="s">
        <v>201</v>
      </c>
      <c r="C19" s="2">
        <v>8.2000000000000007E-3</v>
      </c>
      <c r="D19" s="2">
        <v>7.7000000000000002E-3</v>
      </c>
    </row>
    <row r="20" spans="1:4" x14ac:dyDescent="0.2">
      <c r="A20" s="93" t="s">
        <v>107</v>
      </c>
      <c r="B20" s="288" t="s">
        <v>213</v>
      </c>
      <c r="C20" s="2">
        <v>5.1999999999999998E-3</v>
      </c>
      <c r="D20" s="2">
        <v>1.0200000000000001E-2</v>
      </c>
    </row>
    <row r="21" spans="1:4" x14ac:dyDescent="0.2">
      <c r="A21" s="93" t="s">
        <v>18</v>
      </c>
      <c r="B21" s="289" t="s">
        <v>214</v>
      </c>
      <c r="C21" s="2">
        <v>0</v>
      </c>
      <c r="D21" s="2">
        <v>7.1000000000000004E-3</v>
      </c>
    </row>
    <row r="22" spans="1:4" x14ac:dyDescent="0.2">
      <c r="A22" s="93" t="s">
        <v>19</v>
      </c>
      <c r="B22" s="290" t="s">
        <v>215</v>
      </c>
      <c r="C22" s="2">
        <v>5.7000000000000002E-3</v>
      </c>
      <c r="D22" s="2">
        <v>2.3800000000000002E-2</v>
      </c>
    </row>
    <row r="23" spans="1:4" x14ac:dyDescent="0.2">
      <c r="A23" s="93" t="s">
        <v>108</v>
      </c>
      <c r="B23" s="291" t="s">
        <v>202</v>
      </c>
      <c r="C23" s="2">
        <v>1.3599999999999999E-2</v>
      </c>
      <c r="D23" s="2">
        <v>1.7899999999999999E-2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CE02-3D0C-1545-8192-6E055D0C99D5}">
  <dimension ref="A1:D23"/>
  <sheetViews>
    <sheetView workbookViewId="0">
      <selection activeCell="C7" sqref="C7"/>
    </sheetView>
  </sheetViews>
  <sheetFormatPr baseColWidth="10" defaultRowHeight="15" x14ac:dyDescent="0.2"/>
  <cols>
    <col min="1" max="1" width="13.83203125" style="3" bestFit="1" customWidth="1" collapsed="1"/>
    <col min="2" max="2" width="19.5" style="1" bestFit="1" customWidth="1" collapsed="1"/>
    <col min="3" max="3" width="19.5" customWidth="1" collapsed="1"/>
    <col min="4" max="4" width="26.6640625" customWidth="1" collapsed="1"/>
  </cols>
  <sheetData>
    <row r="1" spans="1:4" x14ac:dyDescent="0.2">
      <c r="B1" t="s">
        <v>196</v>
      </c>
      <c r="C1" t="s">
        <v>20</v>
      </c>
      <c r="D1" t="s">
        <v>194</v>
      </c>
    </row>
    <row r="2" spans="1:4" x14ac:dyDescent="0.2">
      <c r="A2" s="93" t="s">
        <v>0</v>
      </c>
      <c r="B2" s="292" t="s">
        <v>21</v>
      </c>
      <c r="C2" s="138" t="s">
        <v>21</v>
      </c>
      <c r="D2" s="4" t="s">
        <v>21</v>
      </c>
    </row>
    <row r="3" spans="1:4" x14ac:dyDescent="0.2">
      <c r="A3" s="93" t="s">
        <v>1</v>
      </c>
      <c r="B3" s="293" t="s">
        <v>22</v>
      </c>
      <c r="C3" s="139" t="s">
        <v>22</v>
      </c>
      <c r="D3" s="5" t="s">
        <v>22</v>
      </c>
    </row>
    <row r="4" spans="1:4" x14ac:dyDescent="0.2">
      <c r="A4" s="93" t="s">
        <v>2</v>
      </c>
      <c r="B4" s="294" t="s">
        <v>137</v>
      </c>
      <c r="C4" s="140" t="s">
        <v>137</v>
      </c>
      <c r="D4" s="6" t="s">
        <v>23</v>
      </c>
    </row>
    <row r="5" spans="1:4" x14ac:dyDescent="0.2">
      <c r="A5" s="93" t="s">
        <v>3</v>
      </c>
      <c r="B5" s="295" t="s">
        <v>138</v>
      </c>
      <c r="C5" s="141" t="s">
        <v>138</v>
      </c>
      <c r="D5" s="7" t="s">
        <v>24</v>
      </c>
    </row>
    <row r="6" spans="1:4" x14ac:dyDescent="0.2">
      <c r="A6" s="93" t="s">
        <v>4</v>
      </c>
      <c r="B6" s="296" t="s">
        <v>25</v>
      </c>
      <c r="C6" s="142" t="s">
        <v>25</v>
      </c>
      <c r="D6" s="8" t="s">
        <v>25</v>
      </c>
    </row>
    <row r="7" spans="1:4" x14ac:dyDescent="0.2">
      <c r="A7" s="93" t="s">
        <v>5</v>
      </c>
      <c r="B7" s="297" t="s">
        <v>139</v>
      </c>
      <c r="C7" s="143" t="s">
        <v>139</v>
      </c>
      <c r="D7" s="9" t="s">
        <v>26</v>
      </c>
    </row>
    <row r="8" spans="1:4" x14ac:dyDescent="0.2">
      <c r="A8" s="93" t="s">
        <v>6</v>
      </c>
      <c r="B8" s="298" t="s">
        <v>140</v>
      </c>
      <c r="C8" s="144" t="s">
        <v>140</v>
      </c>
      <c r="D8" s="10" t="s">
        <v>27</v>
      </c>
    </row>
    <row r="9" spans="1:4" x14ac:dyDescent="0.2">
      <c r="A9" s="93" t="s">
        <v>7</v>
      </c>
      <c r="B9" s="299" t="s">
        <v>141</v>
      </c>
      <c r="C9" s="145" t="s">
        <v>141</v>
      </c>
      <c r="D9" s="11" t="s">
        <v>28</v>
      </c>
    </row>
    <row r="10" spans="1:4" x14ac:dyDescent="0.2">
      <c r="A10" s="93" t="s">
        <v>8</v>
      </c>
      <c r="B10" s="300" t="s">
        <v>142</v>
      </c>
      <c r="C10" s="146" t="s">
        <v>142</v>
      </c>
      <c r="D10" s="12" t="s">
        <v>29</v>
      </c>
    </row>
    <row r="11" spans="1:4" x14ac:dyDescent="0.2">
      <c r="A11" s="93" t="s">
        <v>9</v>
      </c>
      <c r="B11" s="301" t="s">
        <v>30</v>
      </c>
      <c r="C11" s="147" t="s">
        <v>30</v>
      </c>
      <c r="D11" s="13" t="s">
        <v>30</v>
      </c>
    </row>
    <row r="12" spans="1:4" x14ac:dyDescent="0.2">
      <c r="A12" s="93" t="s">
        <v>10</v>
      </c>
      <c r="B12" s="302" t="s">
        <v>143</v>
      </c>
      <c r="C12" s="148" t="s">
        <v>143</v>
      </c>
      <c r="D12" s="14" t="s">
        <v>31</v>
      </c>
    </row>
    <row r="13" spans="1:4" x14ac:dyDescent="0.2">
      <c r="A13" s="93" t="s">
        <v>11</v>
      </c>
      <c r="B13" s="303" t="s">
        <v>32</v>
      </c>
      <c r="C13" s="149" t="s">
        <v>32</v>
      </c>
      <c r="D13" s="15" t="s">
        <v>32</v>
      </c>
    </row>
    <row r="14" spans="1:4" x14ac:dyDescent="0.2">
      <c r="A14" s="93" t="s">
        <v>12</v>
      </c>
      <c r="B14" s="304" t="s">
        <v>33</v>
      </c>
      <c r="C14" s="150" t="s">
        <v>33</v>
      </c>
      <c r="D14" s="16" t="s">
        <v>33</v>
      </c>
    </row>
    <row r="15" spans="1:4" x14ac:dyDescent="0.2">
      <c r="A15" s="93" t="s">
        <v>13</v>
      </c>
      <c r="B15" s="305" t="s">
        <v>144</v>
      </c>
      <c r="C15" s="151" t="s">
        <v>144</v>
      </c>
      <c r="D15" s="17" t="s">
        <v>34</v>
      </c>
    </row>
    <row r="16" spans="1:4" x14ac:dyDescent="0.2">
      <c r="A16" s="93" t="s">
        <v>14</v>
      </c>
      <c r="B16" s="306" t="s">
        <v>35</v>
      </c>
      <c r="C16" s="152" t="s">
        <v>35</v>
      </c>
      <c r="D16" s="18" t="s">
        <v>35</v>
      </c>
    </row>
    <row r="17" spans="1:4" x14ac:dyDescent="0.2">
      <c r="A17" s="93" t="s">
        <v>15</v>
      </c>
      <c r="B17" s="307" t="s">
        <v>36</v>
      </c>
      <c r="C17" s="153" t="s">
        <v>36</v>
      </c>
      <c r="D17" s="19" t="s">
        <v>36</v>
      </c>
    </row>
    <row r="18" spans="1:4" x14ac:dyDescent="0.2">
      <c r="A18" s="93" t="s">
        <v>16</v>
      </c>
      <c r="B18" s="308" t="s">
        <v>145</v>
      </c>
      <c r="C18" s="154" t="s">
        <v>145</v>
      </c>
      <c r="D18" s="20" t="s">
        <v>37</v>
      </c>
    </row>
    <row r="19" spans="1:4" x14ac:dyDescent="0.2">
      <c r="A19" s="93" t="s">
        <v>17</v>
      </c>
      <c r="B19" s="309" t="s">
        <v>38</v>
      </c>
      <c r="C19" s="155" t="s">
        <v>38</v>
      </c>
      <c r="D19" s="21" t="s">
        <v>38</v>
      </c>
    </row>
    <row r="20" spans="1:4" x14ac:dyDescent="0.2">
      <c r="A20" s="93" t="s">
        <v>107</v>
      </c>
      <c r="B20" s="310" t="s">
        <v>146</v>
      </c>
      <c r="C20" s="156" t="s">
        <v>146</v>
      </c>
      <c r="D20" s="22" t="s">
        <v>39</v>
      </c>
    </row>
    <row r="21" spans="1:4" x14ac:dyDescent="0.2">
      <c r="A21" s="93" t="s">
        <v>18</v>
      </c>
      <c r="B21" s="311" t="s">
        <v>40</v>
      </c>
      <c r="C21" s="157" t="s">
        <v>40</v>
      </c>
      <c r="D21" s="23" t="s">
        <v>40</v>
      </c>
    </row>
    <row r="22" spans="1:4" x14ac:dyDescent="0.2">
      <c r="A22" s="93" t="s">
        <v>19</v>
      </c>
      <c r="B22" s="312" t="s">
        <v>147</v>
      </c>
      <c r="C22" s="158" t="s">
        <v>147</v>
      </c>
      <c r="D22" s="24" t="s">
        <v>41</v>
      </c>
    </row>
    <row r="23" spans="1:4" x14ac:dyDescent="0.2">
      <c r="A23" s="93" t="s">
        <v>108</v>
      </c>
      <c r="B23" s="313" t="s">
        <v>148</v>
      </c>
      <c r="C23" s="159" t="s">
        <v>148</v>
      </c>
      <c r="D23" s="25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4C64-1C8D-2144-BC85-693CF5996D95}">
  <dimension ref="A1:D23"/>
  <sheetViews>
    <sheetView workbookViewId="0">
      <selection activeCell="B21" sqref="B21"/>
    </sheetView>
  </sheetViews>
  <sheetFormatPr baseColWidth="10" defaultRowHeight="15" x14ac:dyDescent="0.2"/>
  <cols>
    <col min="1" max="1" width="13.83203125" style="3" bestFit="1" customWidth="1" collapsed="1"/>
    <col min="2" max="2" width="11.6640625" style="1" bestFit="1" customWidth="1" collapsed="1"/>
    <col min="3" max="3" width="11.6640625" bestFit="1" customWidth="1" collapsed="1"/>
    <col min="4" max="4" width="14.83203125" customWidth="1" collapsed="1"/>
  </cols>
  <sheetData>
    <row r="1" spans="1:4" x14ac:dyDescent="0.2">
      <c r="B1" t="s">
        <v>196</v>
      </c>
      <c r="C1" t="s">
        <v>20</v>
      </c>
      <c r="D1" t="s">
        <v>195</v>
      </c>
    </row>
    <row r="2" spans="1:4" x14ac:dyDescent="0.2">
      <c r="A2" s="93" t="s">
        <v>0</v>
      </c>
      <c r="B2" s="314" t="s">
        <v>149</v>
      </c>
      <c r="C2" s="160" t="s">
        <v>149</v>
      </c>
      <c r="D2" s="26" t="s">
        <v>43</v>
      </c>
    </row>
    <row r="3" spans="1:4" x14ac:dyDescent="0.2">
      <c r="A3" s="93" t="s">
        <v>1</v>
      </c>
      <c r="B3" s="315" t="s">
        <v>216</v>
      </c>
      <c r="C3" s="161" t="s">
        <v>150</v>
      </c>
      <c r="D3" s="27" t="s">
        <v>44</v>
      </c>
    </row>
    <row r="4" spans="1:4" x14ac:dyDescent="0.2">
      <c r="A4" s="93" t="s">
        <v>2</v>
      </c>
      <c r="B4" s="316" t="s">
        <v>151</v>
      </c>
      <c r="C4" s="162" t="s">
        <v>151</v>
      </c>
      <c r="D4" s="28" t="s">
        <v>45</v>
      </c>
    </row>
    <row r="5" spans="1:4" x14ac:dyDescent="0.2">
      <c r="A5" s="93" t="s">
        <v>3</v>
      </c>
      <c r="B5" s="317" t="s">
        <v>152</v>
      </c>
      <c r="C5" s="163" t="s">
        <v>152</v>
      </c>
      <c r="D5" s="29" t="s">
        <v>46</v>
      </c>
    </row>
    <row r="6" spans="1:4" x14ac:dyDescent="0.2">
      <c r="A6" s="93" t="s">
        <v>4</v>
      </c>
      <c r="B6" s="318" t="s">
        <v>153</v>
      </c>
      <c r="C6" s="164" t="s">
        <v>153</v>
      </c>
      <c r="D6" s="30" t="s">
        <v>47</v>
      </c>
    </row>
    <row r="7" spans="1:4" x14ac:dyDescent="0.2">
      <c r="A7" s="93" t="s">
        <v>5</v>
      </c>
      <c r="B7" s="319" t="s">
        <v>154</v>
      </c>
      <c r="C7" s="165" t="s">
        <v>154</v>
      </c>
      <c r="D7" s="31" t="s">
        <v>48</v>
      </c>
    </row>
    <row r="8" spans="1:4" x14ac:dyDescent="0.2">
      <c r="A8" s="93" t="s">
        <v>6</v>
      </c>
      <c r="B8" s="320" t="s">
        <v>155</v>
      </c>
      <c r="C8" s="166" t="s">
        <v>155</v>
      </c>
      <c r="D8" s="32" t="s">
        <v>49</v>
      </c>
    </row>
    <row r="9" spans="1:4" x14ac:dyDescent="0.2">
      <c r="A9" s="93" t="s">
        <v>7</v>
      </c>
      <c r="B9" s="321" t="s">
        <v>217</v>
      </c>
      <c r="C9" s="167" t="s">
        <v>156</v>
      </c>
      <c r="D9" s="33" t="s">
        <v>50</v>
      </c>
    </row>
    <row r="10" spans="1:4" x14ac:dyDescent="0.2">
      <c r="A10" s="93" t="s">
        <v>8</v>
      </c>
      <c r="B10" s="322" t="s">
        <v>218</v>
      </c>
      <c r="C10" s="168" t="s">
        <v>157</v>
      </c>
      <c r="D10" s="34" t="s">
        <v>51</v>
      </c>
    </row>
    <row r="11" spans="1:4" x14ac:dyDescent="0.2">
      <c r="A11" s="93" t="s">
        <v>9</v>
      </c>
      <c r="B11" s="323" t="s">
        <v>158</v>
      </c>
      <c r="C11" s="169" t="s">
        <v>158</v>
      </c>
      <c r="D11" s="35" t="s">
        <v>52</v>
      </c>
    </row>
    <row r="12" spans="1:4" x14ac:dyDescent="0.2">
      <c r="A12" s="93" t="s">
        <v>10</v>
      </c>
      <c r="B12" s="324" t="s">
        <v>219</v>
      </c>
      <c r="C12" s="170" t="s">
        <v>159</v>
      </c>
      <c r="D12" s="36" t="s">
        <v>53</v>
      </c>
    </row>
    <row r="13" spans="1:4" x14ac:dyDescent="0.2">
      <c r="A13" s="93" t="s">
        <v>11</v>
      </c>
      <c r="B13" s="325" t="s">
        <v>160</v>
      </c>
      <c r="C13" s="171" t="s">
        <v>160</v>
      </c>
      <c r="D13" s="37" t="s">
        <v>54</v>
      </c>
    </row>
    <row r="14" spans="1:4" x14ac:dyDescent="0.2">
      <c r="A14" s="93" t="s">
        <v>12</v>
      </c>
      <c r="B14" s="326" t="s">
        <v>161</v>
      </c>
      <c r="C14" s="172" t="s">
        <v>161</v>
      </c>
      <c r="D14" s="38" t="s">
        <v>55</v>
      </c>
    </row>
    <row r="15" spans="1:4" x14ac:dyDescent="0.2">
      <c r="A15" s="93" t="s">
        <v>13</v>
      </c>
      <c r="B15" s="327" t="s">
        <v>220</v>
      </c>
      <c r="C15" s="173" t="s">
        <v>162</v>
      </c>
      <c r="D15" s="39" t="s">
        <v>56</v>
      </c>
    </row>
    <row r="16" spans="1:4" x14ac:dyDescent="0.2">
      <c r="A16" s="93" t="s">
        <v>14</v>
      </c>
      <c r="B16" s="328" t="s">
        <v>163</v>
      </c>
      <c r="C16" s="174" t="s">
        <v>163</v>
      </c>
      <c r="D16" s="40" t="s">
        <v>57</v>
      </c>
    </row>
    <row r="17" spans="1:4" x14ac:dyDescent="0.2">
      <c r="A17" s="93" t="s">
        <v>15</v>
      </c>
      <c r="B17" s="329" t="s">
        <v>164</v>
      </c>
      <c r="C17" s="175" t="s">
        <v>164</v>
      </c>
      <c r="D17" s="41" t="s">
        <v>58</v>
      </c>
    </row>
    <row r="18" spans="1:4" x14ac:dyDescent="0.2">
      <c r="A18" s="93" t="s">
        <v>16</v>
      </c>
      <c r="B18" s="330" t="s">
        <v>165</v>
      </c>
      <c r="C18" s="176" t="s">
        <v>165</v>
      </c>
      <c r="D18" s="42" t="s">
        <v>59</v>
      </c>
    </row>
    <row r="19" spans="1:4" x14ac:dyDescent="0.2">
      <c r="A19" s="93" t="s">
        <v>17</v>
      </c>
      <c r="B19" s="331" t="s">
        <v>166</v>
      </c>
      <c r="C19" s="177" t="s">
        <v>166</v>
      </c>
      <c r="D19" s="43" t="s">
        <v>60</v>
      </c>
    </row>
    <row r="20" spans="1:4" x14ac:dyDescent="0.2">
      <c r="A20" s="93" t="s">
        <v>107</v>
      </c>
      <c r="B20" s="332" t="s">
        <v>167</v>
      </c>
      <c r="C20" s="178" t="s">
        <v>167</v>
      </c>
      <c r="D20" s="44" t="s">
        <v>61</v>
      </c>
    </row>
    <row r="21" spans="1:4" x14ac:dyDescent="0.2">
      <c r="A21" s="93" t="s">
        <v>18</v>
      </c>
      <c r="B21" s="333" t="s">
        <v>168</v>
      </c>
      <c r="C21" s="179" t="s">
        <v>168</v>
      </c>
      <c r="D21" s="45" t="s">
        <v>62</v>
      </c>
    </row>
    <row r="22" spans="1:4" x14ac:dyDescent="0.2">
      <c r="A22" s="93" t="s">
        <v>19</v>
      </c>
      <c r="B22" s="334" t="s">
        <v>169</v>
      </c>
      <c r="C22" s="180" t="s">
        <v>169</v>
      </c>
      <c r="D22" s="46" t="s">
        <v>63</v>
      </c>
    </row>
    <row r="23" spans="1:4" x14ac:dyDescent="0.2">
      <c r="A23" s="93" t="s">
        <v>108</v>
      </c>
      <c r="B23" s="335" t="s">
        <v>170</v>
      </c>
      <c r="C23" s="181" t="s">
        <v>170</v>
      </c>
      <c r="D23" s="47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B058-A4EB-6F43-B724-C153741DCABC}">
  <dimension ref="A1:D23"/>
  <sheetViews>
    <sheetView workbookViewId="0">
      <selection activeCell="C15" sqref="C15"/>
    </sheetView>
  </sheetViews>
  <sheetFormatPr baseColWidth="10" defaultRowHeight="15" x14ac:dyDescent="0.2"/>
  <cols>
    <col min="1" max="1" width="13.83203125" style="3" bestFit="1" customWidth="1" collapsed="1"/>
    <col min="2" max="2" width="31.83203125" style="1" bestFit="1" customWidth="1" collapsed="1"/>
    <col min="3" max="3" width="31.83203125" customWidth="1" collapsed="1"/>
    <col min="4" max="4" width="29.33203125" customWidth="1" collapsed="1"/>
  </cols>
  <sheetData>
    <row r="1" spans="1:4" x14ac:dyDescent="0.2">
      <c r="B1" t="s">
        <v>196</v>
      </c>
      <c r="C1" t="s">
        <v>20</v>
      </c>
      <c r="D1" t="s">
        <v>195</v>
      </c>
    </row>
    <row r="2" spans="1:4" x14ac:dyDescent="0.2">
      <c r="A2" s="93" t="s">
        <v>0</v>
      </c>
      <c r="B2" s="336" t="s">
        <v>171</v>
      </c>
      <c r="C2" s="182" t="s">
        <v>171</v>
      </c>
      <c r="D2" s="48" t="s">
        <v>65</v>
      </c>
    </row>
    <row r="3" spans="1:4" x14ac:dyDescent="0.2">
      <c r="A3" s="93" t="s">
        <v>1</v>
      </c>
      <c r="B3" s="337" t="s">
        <v>221</v>
      </c>
      <c r="C3" s="183" t="s">
        <v>172</v>
      </c>
      <c r="D3" s="49" t="s">
        <v>66</v>
      </c>
    </row>
    <row r="4" spans="1:4" x14ac:dyDescent="0.2">
      <c r="A4" s="93" t="s">
        <v>2</v>
      </c>
      <c r="B4" s="338" t="s">
        <v>173</v>
      </c>
      <c r="C4" s="184" t="s">
        <v>173</v>
      </c>
      <c r="D4" s="50" t="s">
        <v>67</v>
      </c>
    </row>
    <row r="5" spans="1:4" x14ac:dyDescent="0.2">
      <c r="A5" s="93" t="s">
        <v>3</v>
      </c>
      <c r="B5" s="339" t="s">
        <v>174</v>
      </c>
      <c r="C5" s="185" t="s">
        <v>174</v>
      </c>
      <c r="D5" s="51" t="s">
        <v>68</v>
      </c>
    </row>
    <row r="6" spans="1:4" x14ac:dyDescent="0.2">
      <c r="A6" s="93" t="s">
        <v>4</v>
      </c>
      <c r="B6" s="340" t="s">
        <v>175</v>
      </c>
      <c r="C6" s="186" t="s">
        <v>175</v>
      </c>
      <c r="D6" s="52" t="s">
        <v>69</v>
      </c>
    </row>
    <row r="7" spans="1:4" x14ac:dyDescent="0.2">
      <c r="A7" s="93" t="s">
        <v>5</v>
      </c>
      <c r="B7" s="341" t="s">
        <v>176</v>
      </c>
      <c r="C7" s="187" t="s">
        <v>176</v>
      </c>
      <c r="D7" s="53" t="s">
        <v>70</v>
      </c>
    </row>
    <row r="8" spans="1:4" x14ac:dyDescent="0.2">
      <c r="A8" s="93" t="s">
        <v>6</v>
      </c>
      <c r="B8" s="342" t="s">
        <v>177</v>
      </c>
      <c r="C8" s="188" t="s">
        <v>177</v>
      </c>
      <c r="D8" s="54" t="s">
        <v>71</v>
      </c>
    </row>
    <row r="9" spans="1:4" x14ac:dyDescent="0.2">
      <c r="A9" s="93" t="s">
        <v>7</v>
      </c>
      <c r="B9" s="343" t="s">
        <v>222</v>
      </c>
      <c r="C9" s="189" t="s">
        <v>178</v>
      </c>
      <c r="D9" s="55" t="s">
        <v>72</v>
      </c>
    </row>
    <row r="10" spans="1:4" x14ac:dyDescent="0.2">
      <c r="A10" s="93" t="s">
        <v>8</v>
      </c>
      <c r="B10" s="344" t="s">
        <v>223</v>
      </c>
      <c r="C10" s="190" t="s">
        <v>179</v>
      </c>
      <c r="D10" s="56" t="s">
        <v>73</v>
      </c>
    </row>
    <row r="11" spans="1:4" x14ac:dyDescent="0.2">
      <c r="A11" s="93" t="s">
        <v>9</v>
      </c>
      <c r="B11" s="345" t="s">
        <v>180</v>
      </c>
      <c r="C11" s="191" t="s">
        <v>180</v>
      </c>
      <c r="D11" s="57" t="s">
        <v>74</v>
      </c>
    </row>
    <row r="12" spans="1:4" x14ac:dyDescent="0.2">
      <c r="A12" s="93" t="s">
        <v>10</v>
      </c>
      <c r="B12" s="346" t="s">
        <v>181</v>
      </c>
      <c r="C12" s="192" t="s">
        <v>181</v>
      </c>
      <c r="D12" s="58" t="s">
        <v>75</v>
      </c>
    </row>
    <row r="13" spans="1:4" x14ac:dyDescent="0.2">
      <c r="A13" s="93" t="s">
        <v>11</v>
      </c>
      <c r="B13" s="347" t="s">
        <v>182</v>
      </c>
      <c r="C13" s="193" t="s">
        <v>182</v>
      </c>
      <c r="D13" s="59" t="s">
        <v>76</v>
      </c>
    </row>
    <row r="14" spans="1:4" x14ac:dyDescent="0.2">
      <c r="A14" s="93" t="s">
        <v>12</v>
      </c>
      <c r="B14" s="348" t="s">
        <v>183</v>
      </c>
      <c r="C14" s="194" t="s">
        <v>183</v>
      </c>
      <c r="D14" s="60" t="s">
        <v>77</v>
      </c>
    </row>
    <row r="15" spans="1:4" x14ac:dyDescent="0.2">
      <c r="A15" s="93" t="s">
        <v>13</v>
      </c>
      <c r="B15" s="349" t="s">
        <v>224</v>
      </c>
      <c r="C15" s="195" t="s">
        <v>184</v>
      </c>
      <c r="D15" s="61" t="s">
        <v>78</v>
      </c>
    </row>
    <row r="16" spans="1:4" x14ac:dyDescent="0.2">
      <c r="A16" s="93" t="s">
        <v>14</v>
      </c>
      <c r="B16" s="350" t="s">
        <v>185</v>
      </c>
      <c r="C16" s="196" t="s">
        <v>185</v>
      </c>
      <c r="D16" s="62" t="s">
        <v>79</v>
      </c>
    </row>
    <row r="17" spans="1:4" x14ac:dyDescent="0.2">
      <c r="A17" s="93" t="s">
        <v>15</v>
      </c>
      <c r="B17" s="351" t="s">
        <v>186</v>
      </c>
      <c r="C17" s="197" t="s">
        <v>186</v>
      </c>
      <c r="D17" s="63" t="s">
        <v>80</v>
      </c>
    </row>
    <row r="18" spans="1:4" x14ac:dyDescent="0.2">
      <c r="A18" s="93" t="s">
        <v>16</v>
      </c>
      <c r="B18" s="352" t="s">
        <v>187</v>
      </c>
      <c r="C18" s="198" t="s">
        <v>187</v>
      </c>
      <c r="D18" s="64" t="s">
        <v>81</v>
      </c>
    </row>
    <row r="19" spans="1:4" x14ac:dyDescent="0.2">
      <c r="A19" s="93" t="s">
        <v>17</v>
      </c>
      <c r="B19" s="353" t="s">
        <v>188</v>
      </c>
      <c r="C19" s="199" t="s">
        <v>188</v>
      </c>
      <c r="D19" s="65" t="s">
        <v>82</v>
      </c>
    </row>
    <row r="20" spans="1:4" x14ac:dyDescent="0.2">
      <c r="A20" s="93" t="s">
        <v>107</v>
      </c>
      <c r="B20" s="354" t="s">
        <v>189</v>
      </c>
      <c r="C20" s="200" t="s">
        <v>189</v>
      </c>
      <c r="D20" s="66" t="s">
        <v>83</v>
      </c>
    </row>
    <row r="21" spans="1:4" x14ac:dyDescent="0.2">
      <c r="A21" s="93" t="s">
        <v>18</v>
      </c>
      <c r="B21" s="355" t="s">
        <v>190</v>
      </c>
      <c r="C21" s="201" t="s">
        <v>190</v>
      </c>
      <c r="D21" s="67" t="s">
        <v>84</v>
      </c>
    </row>
    <row r="22" spans="1:4" x14ac:dyDescent="0.2">
      <c r="A22" s="93" t="s">
        <v>19</v>
      </c>
      <c r="B22" s="356" t="s">
        <v>191</v>
      </c>
      <c r="C22" s="202" t="s">
        <v>191</v>
      </c>
      <c r="D22" s="68" t="s">
        <v>85</v>
      </c>
    </row>
    <row r="23" spans="1:4" x14ac:dyDescent="0.2">
      <c r="A23" s="93" t="s">
        <v>108</v>
      </c>
      <c r="B23" s="357" t="s">
        <v>192</v>
      </c>
      <c r="C23" s="203" t="s">
        <v>192</v>
      </c>
      <c r="D23" s="69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B42B-1FD8-C746-8F67-0DBD703B7828}">
  <dimension ref="A1:B23"/>
  <sheetViews>
    <sheetView zoomScale="140" zoomScaleNormal="140" workbookViewId="0">
      <selection activeCell="B8" sqref="B8"/>
    </sheetView>
  </sheetViews>
  <sheetFormatPr baseColWidth="10" defaultRowHeight="15" x14ac:dyDescent="0.2"/>
  <cols>
    <col min="1" max="1" width="13.83203125" bestFit="1" customWidth="1" collapsed="1"/>
    <col min="2" max="2" width="36" bestFit="1" customWidth="1" collapsed="1"/>
  </cols>
  <sheetData>
    <row r="1" spans="1:2" x14ac:dyDescent="0.2">
      <c r="A1" s="70"/>
      <c r="B1" t="s">
        <v>20</v>
      </c>
    </row>
    <row r="2" spans="1:2" x14ac:dyDescent="0.2">
      <c r="A2" s="93" t="s">
        <v>0</v>
      </c>
      <c r="B2" s="71" t="s">
        <v>87</v>
      </c>
    </row>
    <row r="3" spans="1:2" x14ac:dyDescent="0.2">
      <c r="A3" s="93" t="s">
        <v>1</v>
      </c>
      <c r="B3" s="72" t="s">
        <v>87</v>
      </c>
    </row>
    <row r="4" spans="1:2" x14ac:dyDescent="0.2">
      <c r="A4" s="93" t="s">
        <v>2</v>
      </c>
      <c r="B4" s="73" t="s">
        <v>88</v>
      </c>
    </row>
    <row r="5" spans="1:2" x14ac:dyDescent="0.2">
      <c r="A5" s="93" t="s">
        <v>3</v>
      </c>
      <c r="B5" s="74" t="s">
        <v>89</v>
      </c>
    </row>
    <row r="6" spans="1:2" x14ac:dyDescent="0.2">
      <c r="A6" s="93" t="s">
        <v>4</v>
      </c>
      <c r="B6" s="75" t="s">
        <v>90</v>
      </c>
    </row>
    <row r="7" spans="1:2" x14ac:dyDescent="0.2">
      <c r="A7" s="93" t="s">
        <v>5</v>
      </c>
      <c r="B7" s="76" t="s">
        <v>91</v>
      </c>
    </row>
    <row r="8" spans="1:2" x14ac:dyDescent="0.2">
      <c r="A8" s="93" t="s">
        <v>6</v>
      </c>
      <c r="B8" s="77" t="s">
        <v>92</v>
      </c>
    </row>
    <row r="9" spans="1:2" x14ac:dyDescent="0.2">
      <c r="A9" s="93" t="s">
        <v>7</v>
      </c>
      <c r="B9" s="78" t="s">
        <v>93</v>
      </c>
    </row>
    <row r="10" spans="1:2" x14ac:dyDescent="0.2">
      <c r="A10" s="93" t="s">
        <v>8</v>
      </c>
      <c r="B10" s="79" t="s">
        <v>94</v>
      </c>
    </row>
    <row r="11" spans="1:2" x14ac:dyDescent="0.2">
      <c r="A11" s="93" t="s">
        <v>9</v>
      </c>
      <c r="B11" s="80" t="s">
        <v>95</v>
      </c>
    </row>
    <row r="12" spans="1:2" x14ac:dyDescent="0.2">
      <c r="A12" s="93" t="s">
        <v>10</v>
      </c>
      <c r="B12" s="81" t="s">
        <v>96</v>
      </c>
    </row>
    <row r="13" spans="1:2" x14ac:dyDescent="0.2">
      <c r="A13" s="93" t="s">
        <v>11</v>
      </c>
      <c r="B13" s="82" t="s">
        <v>97</v>
      </c>
    </row>
    <row r="14" spans="1:2" x14ac:dyDescent="0.2">
      <c r="A14" s="93" t="s">
        <v>12</v>
      </c>
      <c r="B14" s="83" t="s">
        <v>98</v>
      </c>
    </row>
    <row r="15" spans="1:2" x14ac:dyDescent="0.2">
      <c r="A15" s="93" t="s">
        <v>13</v>
      </c>
      <c r="B15" s="84" t="s">
        <v>99</v>
      </c>
    </row>
    <row r="16" spans="1:2" x14ac:dyDescent="0.2">
      <c r="A16" s="93" t="s">
        <v>14</v>
      </c>
      <c r="B16" s="85" t="s">
        <v>100</v>
      </c>
    </row>
    <row r="17" spans="1:2" x14ac:dyDescent="0.2">
      <c r="A17" s="93" t="s">
        <v>15</v>
      </c>
      <c r="B17" s="86" t="s">
        <v>101</v>
      </c>
    </row>
    <row r="18" spans="1:2" x14ac:dyDescent="0.2">
      <c r="A18" s="93" t="s">
        <v>16</v>
      </c>
      <c r="B18" s="87" t="s">
        <v>101</v>
      </c>
    </row>
    <row r="19" spans="1:2" x14ac:dyDescent="0.2">
      <c r="A19" s="93" t="s">
        <v>17</v>
      </c>
      <c r="B19" s="88" t="s">
        <v>102</v>
      </c>
    </row>
    <row r="20" spans="1:2" x14ac:dyDescent="0.2">
      <c r="A20" s="93" t="s">
        <v>107</v>
      </c>
      <c r="B20" s="89" t="s">
        <v>103</v>
      </c>
    </row>
    <row r="21" spans="1:2" x14ac:dyDescent="0.2">
      <c r="A21" s="93" t="s">
        <v>18</v>
      </c>
      <c r="B21" s="90" t="s">
        <v>104</v>
      </c>
    </row>
    <row r="22" spans="1:2" x14ac:dyDescent="0.2">
      <c r="A22" s="93" t="s">
        <v>19</v>
      </c>
      <c r="B22" s="91" t="s">
        <v>105</v>
      </c>
    </row>
    <row r="23" spans="1:2" x14ac:dyDescent="0.2">
      <c r="A23" s="93" t="s">
        <v>108</v>
      </c>
      <c r="B23" s="9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NAV</vt:lpstr>
      <vt:lpstr>UNDERLYINGINDEX</vt:lpstr>
      <vt:lpstr>AUM</vt:lpstr>
      <vt:lpstr>EXPENSERATIO</vt:lpstr>
      <vt:lpstr>MANAGER</vt:lpstr>
      <vt:lpstr>PERATIO</vt:lpstr>
      <vt:lpstr>PBRATIO</vt:lpstr>
      <vt:lpstr>52Week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Tanzeem Akhtar</cp:lastModifiedBy>
  <dcterms:created xsi:type="dcterms:W3CDTF">2019-11-21T16:55:21Z</dcterms:created>
  <dcterms:modified xsi:type="dcterms:W3CDTF">2019-11-27T06:04:59Z</dcterms:modified>
</cp:coreProperties>
</file>