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263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L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加班下班卡未打</t>
        </r>
      </text>
    </comment>
    <comment ref="N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下午请假</t>
        </r>
      </text>
    </comment>
    <comment ref="I1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12:25未打卡</t>
        </r>
      </text>
    </comment>
  </commentList>
</comments>
</file>

<file path=xl/sharedStrings.xml><?xml version="1.0" encoding="utf-8"?>
<sst xmlns="http://schemas.openxmlformats.org/spreadsheetml/2006/main" count="12">
  <si>
    <t>正班请假</t>
  </si>
  <si>
    <t>旷工</t>
  </si>
  <si>
    <t>法定假</t>
  </si>
  <si>
    <t>休年假</t>
  </si>
  <si>
    <t>休病假</t>
  </si>
  <si>
    <t>晚上请假</t>
  </si>
  <si>
    <t>放假/休息</t>
  </si>
  <si>
    <t>总计件</t>
  </si>
  <si>
    <t>总工时</t>
  </si>
  <si>
    <t>基本工时</t>
  </si>
  <si>
    <t>平时加班</t>
  </si>
  <si>
    <t>周末加班</t>
  </si>
</sst>
</file>

<file path=xl/styles.xml><?xml version="1.0" encoding="utf-8"?>
<styleSheet xmlns="http://schemas.openxmlformats.org/spreadsheetml/2006/main">
  <numFmts count="8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_ "/>
    <numFmt numFmtId="177" formatCode="0.00_ "/>
    <numFmt numFmtId="178" formatCode="0_ "/>
    <numFmt numFmtId="179" formatCode="0.00_);[Red]\(0.00\)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name val="宋体"/>
      <charset val="134"/>
      <scheme val="major"/>
    </font>
    <font>
      <sz val="9"/>
      <name val="宋体"/>
      <charset val="134"/>
    </font>
    <font>
      <sz val="9"/>
      <name val="宋体"/>
      <charset val="134"/>
      <scheme val="minor"/>
    </font>
    <font>
      <b/>
      <sz val="9"/>
      <name val="宋体"/>
      <charset val="134"/>
      <scheme val="maj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2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20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8" borderId="11" applyNumberFormat="0" applyFon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13" borderId="7" applyNumberFormat="0" applyAlignment="0" applyProtection="0">
      <alignment vertical="center"/>
    </xf>
    <xf numFmtId="0" fontId="16" fillId="13" borderId="10" applyNumberFormat="0" applyAlignment="0" applyProtection="0">
      <alignment vertical="center"/>
    </xf>
    <xf numFmtId="0" fontId="19" fillId="29" borderId="12" applyNumberFormat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6" fillId="0" borderId="0">
      <alignment vertical="center"/>
    </xf>
    <xf numFmtId="0" fontId="11" fillId="4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1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/>
    </xf>
    <xf numFmtId="178" fontId="2" fillId="2" borderId="2" xfId="0" applyNumberFormat="1" applyFont="1" applyFill="1" applyBorder="1" applyAlignment="1">
      <alignment horizontal="center" vertical="center"/>
    </xf>
    <xf numFmtId="178" fontId="2" fillId="2" borderId="3" xfId="0" applyNumberFormat="1" applyFont="1" applyFill="1" applyBorder="1" applyAlignment="1">
      <alignment horizontal="center" vertical="center"/>
    </xf>
    <xf numFmtId="178" fontId="2" fillId="3" borderId="3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6" fontId="3" fillId="0" borderId="4" xfId="45" applyNumberFormat="1" applyFont="1" applyFill="1" applyBorder="1" applyAlignment="1">
      <alignment horizontal="center" vertical="center"/>
    </xf>
    <xf numFmtId="176" fontId="3" fillId="0" borderId="1" xfId="45" applyNumberFormat="1" applyFont="1" applyFill="1" applyBorder="1" applyAlignment="1">
      <alignment horizontal="center" vertical="center"/>
    </xf>
    <xf numFmtId="176" fontId="3" fillId="3" borderId="1" xfId="45" applyNumberFormat="1" applyFont="1" applyFill="1" applyBorder="1" applyAlignment="1">
      <alignment horizontal="center" vertical="center"/>
    </xf>
    <xf numFmtId="176" fontId="3" fillId="4" borderId="1" xfId="45" applyNumberFormat="1" applyFont="1" applyFill="1" applyBorder="1" applyAlignment="1">
      <alignment horizontal="center" vertical="center"/>
    </xf>
    <xf numFmtId="176" fontId="4" fillId="0" borderId="5" xfId="45" applyNumberFormat="1" applyFont="1" applyFill="1" applyBorder="1" applyAlignment="1">
      <alignment horizontal="center" vertical="center"/>
    </xf>
    <xf numFmtId="176" fontId="4" fillId="0" borderId="6" xfId="45" applyNumberFormat="1" applyFont="1" applyFill="1" applyBorder="1" applyAlignment="1">
      <alignment horizontal="center" vertical="center"/>
    </xf>
    <xf numFmtId="177" fontId="5" fillId="5" borderId="0" xfId="0" applyNumberFormat="1" applyFont="1" applyFill="1" applyBorder="1" applyAlignment="1">
      <alignment horizontal="center" vertical="center"/>
    </xf>
    <xf numFmtId="177" fontId="2" fillId="5" borderId="0" xfId="0" applyNumberFormat="1" applyFont="1" applyFill="1" applyBorder="1" applyAlignment="1">
      <alignment horizontal="left"/>
    </xf>
    <xf numFmtId="177" fontId="2" fillId="6" borderId="0" xfId="0" applyNumberFormat="1" applyFont="1" applyFill="1" applyBorder="1" applyAlignment="1">
      <alignment horizontal="left"/>
    </xf>
    <xf numFmtId="177" fontId="2" fillId="7" borderId="0" xfId="0" applyNumberFormat="1" applyFont="1" applyFill="1" applyBorder="1" applyAlignment="1">
      <alignment horizontal="center" vertical="center"/>
    </xf>
    <xf numFmtId="0" fontId="2" fillId="8" borderId="0" xfId="0" applyFont="1" applyFill="1" applyBorder="1" applyAlignment="1"/>
    <xf numFmtId="0" fontId="2" fillId="9" borderId="0" xfId="0" applyFont="1" applyFill="1" applyBorder="1" applyAlignment="1"/>
    <xf numFmtId="176" fontId="6" fillId="3" borderId="1" xfId="45" applyNumberFormat="1" applyFont="1" applyFill="1" applyBorder="1" applyAlignment="1">
      <alignment horizontal="center" vertical="center"/>
    </xf>
    <xf numFmtId="176" fontId="6" fillId="0" borderId="1" xfId="45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/>
    <xf numFmtId="177" fontId="2" fillId="10" borderId="0" xfId="0" applyNumberFormat="1" applyFont="1" applyFill="1" applyBorder="1" applyAlignment="1">
      <alignment horizontal="center" vertical="center"/>
    </xf>
    <xf numFmtId="177" fontId="2" fillId="10" borderId="0" xfId="0" applyNumberFormat="1" applyFont="1" applyFill="1" applyBorder="1" applyAlignment="1">
      <alignment horizontal="left"/>
    </xf>
    <xf numFmtId="177" fontId="4" fillId="11" borderId="1" xfId="0" applyNumberFormat="1" applyFont="1" applyFill="1" applyBorder="1" applyAlignment="1" applyProtection="1">
      <alignment horizontal="left" vertical="center"/>
    </xf>
    <xf numFmtId="177" fontId="4" fillId="0" borderId="1" xfId="0" applyNumberFormat="1" applyFont="1" applyFill="1" applyBorder="1" applyAlignment="1" applyProtection="1">
      <alignment horizontal="left" vertical="center"/>
    </xf>
    <xf numFmtId="177" fontId="2" fillId="0" borderId="0" xfId="0" applyNumberFormat="1" applyFont="1" applyFill="1" applyBorder="1" applyAlignment="1">
      <alignment horizontal="left"/>
    </xf>
    <xf numFmtId="177" fontId="2" fillId="12" borderId="0" xfId="0" applyNumberFormat="1" applyFont="1" applyFill="1" applyBorder="1" applyAlignment="1">
      <alignment horizontal="center" vertical="center"/>
    </xf>
    <xf numFmtId="178" fontId="2" fillId="2" borderId="1" xfId="0" applyNumberFormat="1" applyFont="1" applyFill="1" applyBorder="1" applyAlignment="1">
      <alignment horizontal="center" vertical="center"/>
    </xf>
    <xf numFmtId="179" fontId="2" fillId="0" borderId="0" xfId="0" applyNumberFormat="1" applyFont="1" applyFill="1" applyBorder="1" applyAlignment="1"/>
    <xf numFmtId="178" fontId="2" fillId="0" borderId="0" xfId="0" applyNumberFormat="1" applyFont="1" applyFill="1" applyBorder="1" applyAlignment="1">
      <alignment horizontal="center" vertical="center"/>
    </xf>
    <xf numFmtId="179" fontId="2" fillId="0" borderId="0" xfId="0" applyNumberFormat="1" applyFont="1" applyFill="1" applyBorder="1" applyAlignment="1">
      <alignment horizontal="center" vertical="center"/>
    </xf>
    <xf numFmtId="176" fontId="3" fillId="0" borderId="0" xfId="45" applyNumberFormat="1" applyFont="1" applyFill="1" applyBorder="1" applyAlignment="1">
      <alignment horizontal="center" vertical="center"/>
    </xf>
    <xf numFmtId="176" fontId="4" fillId="0" borderId="0" xfId="32" applyNumberFormat="1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常规_8-1_1 2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10"/>
  <sheetViews>
    <sheetView tabSelected="1" workbookViewId="0">
      <selection activeCell="L16" sqref="L16"/>
    </sheetView>
  </sheetViews>
  <sheetFormatPr defaultColWidth="9" defaultRowHeight="13.5"/>
  <cols>
    <col min="1" max="1" width="4.625" style="2" customWidth="1"/>
    <col min="2" max="32" width="4.75" style="1" customWidth="1"/>
    <col min="33" max="37" width="8.125" style="1" customWidth="1"/>
    <col min="38" max="16384" width="9" style="1"/>
  </cols>
  <sheetData>
    <row r="1" s="1" customFormat="1" spans="1:37">
      <c r="A1" s="3"/>
      <c r="B1" s="4"/>
      <c r="C1" s="4"/>
      <c r="D1" s="4"/>
      <c r="E1" s="4"/>
      <c r="F1" s="4"/>
      <c r="G1" s="4"/>
      <c r="H1" s="4"/>
      <c r="I1" s="4"/>
      <c r="J1" s="15" t="s">
        <v>0</v>
      </c>
      <c r="K1" s="16"/>
      <c r="L1" s="17" t="s">
        <v>1</v>
      </c>
      <c r="M1" s="18" t="s">
        <v>2</v>
      </c>
      <c r="N1" s="18"/>
      <c r="O1" s="19" t="s">
        <v>3</v>
      </c>
      <c r="P1" s="20" t="s">
        <v>4</v>
      </c>
      <c r="Q1" s="23"/>
      <c r="R1" s="24" t="s">
        <v>5</v>
      </c>
      <c r="S1" s="25"/>
      <c r="T1" s="16" t="s">
        <v>0</v>
      </c>
      <c r="U1" s="16"/>
      <c r="V1" s="17" t="s">
        <v>1</v>
      </c>
      <c r="W1" s="17"/>
      <c r="X1" s="26"/>
      <c r="Y1" s="27" t="s">
        <v>6</v>
      </c>
      <c r="Z1" s="28"/>
      <c r="AA1" s="29"/>
      <c r="AB1" s="29"/>
      <c r="AC1" s="28"/>
      <c r="AD1" s="28"/>
      <c r="AE1" s="28"/>
      <c r="AF1" s="28"/>
      <c r="AG1" s="28"/>
      <c r="AH1" s="31"/>
      <c r="AI1" s="31"/>
      <c r="AJ1" s="31"/>
      <c r="AK1" s="31"/>
    </row>
    <row r="2" s="1" customFormat="1" spans="1:37">
      <c r="A2" s="3"/>
      <c r="B2" s="5">
        <v>1</v>
      </c>
      <c r="C2" s="6">
        <v>2</v>
      </c>
      <c r="D2" s="6">
        <v>3</v>
      </c>
      <c r="E2" s="7">
        <v>4</v>
      </c>
      <c r="F2" s="7">
        <v>5</v>
      </c>
      <c r="G2" s="6">
        <v>6</v>
      </c>
      <c r="H2" s="6">
        <v>7</v>
      </c>
      <c r="I2" s="6">
        <v>8</v>
      </c>
      <c r="J2" s="6">
        <v>9</v>
      </c>
      <c r="K2" s="6">
        <v>10</v>
      </c>
      <c r="L2" s="7">
        <v>11</v>
      </c>
      <c r="M2" s="7">
        <v>12</v>
      </c>
      <c r="N2" s="6">
        <v>13</v>
      </c>
      <c r="O2" s="6">
        <v>14</v>
      </c>
      <c r="P2" s="6">
        <v>15</v>
      </c>
      <c r="Q2" s="6">
        <v>16</v>
      </c>
      <c r="R2" s="6">
        <v>17</v>
      </c>
      <c r="S2" s="7">
        <v>18</v>
      </c>
      <c r="T2" s="7">
        <v>19</v>
      </c>
      <c r="U2" s="6">
        <v>20</v>
      </c>
      <c r="V2" s="6">
        <v>21</v>
      </c>
      <c r="W2" s="6">
        <v>22</v>
      </c>
      <c r="X2" s="6">
        <v>23</v>
      </c>
      <c r="Y2" s="6">
        <v>24</v>
      </c>
      <c r="Z2" s="7">
        <v>25</v>
      </c>
      <c r="AA2" s="7">
        <v>26</v>
      </c>
      <c r="AB2" s="6">
        <v>27</v>
      </c>
      <c r="AC2" s="6">
        <v>28</v>
      </c>
      <c r="AD2" s="6">
        <v>29</v>
      </c>
      <c r="AE2" s="30">
        <v>30</v>
      </c>
      <c r="AF2" s="30">
        <v>31</v>
      </c>
      <c r="AG2" s="32" t="s">
        <v>7</v>
      </c>
      <c r="AH2" s="33" t="s">
        <v>8</v>
      </c>
      <c r="AI2" s="33" t="s">
        <v>9</v>
      </c>
      <c r="AJ2" s="33" t="s">
        <v>10</v>
      </c>
      <c r="AK2" s="33" t="s">
        <v>11</v>
      </c>
    </row>
    <row r="3" s="1" customFormat="1" spans="1:37">
      <c r="A3" s="8">
        <v>1</v>
      </c>
      <c r="B3" s="9"/>
      <c r="C3" s="10">
        <v>186.05</v>
      </c>
      <c r="D3" s="10">
        <v>179.52</v>
      </c>
      <c r="E3" s="11"/>
      <c r="F3" s="11"/>
      <c r="G3" s="10"/>
      <c r="H3" s="10"/>
      <c r="I3" s="10"/>
      <c r="J3" s="10"/>
      <c r="K3" s="10"/>
      <c r="L3" s="11"/>
      <c r="M3" s="11"/>
      <c r="N3" s="10"/>
      <c r="O3" s="10"/>
      <c r="P3" s="10"/>
      <c r="Q3" s="10"/>
      <c r="R3" s="10"/>
      <c r="S3" s="11"/>
      <c r="T3" s="11"/>
      <c r="U3" s="10"/>
      <c r="V3" s="10"/>
      <c r="W3" s="10"/>
      <c r="X3" s="10"/>
      <c r="Y3" s="10"/>
      <c r="Z3" s="11"/>
      <c r="AA3" s="11"/>
      <c r="AB3" s="10"/>
      <c r="AC3" s="10"/>
      <c r="AD3" s="10"/>
      <c r="AE3" s="10"/>
      <c r="AF3" s="10"/>
      <c r="AG3" s="34">
        <f>SUM(B3:AF3)</f>
        <v>365.57</v>
      </c>
      <c r="AH3" s="35">
        <f>SUM(B4:AF4)</f>
        <v>111.5</v>
      </c>
      <c r="AI3" s="36">
        <f>7*8</f>
        <v>56</v>
      </c>
      <c r="AJ3" s="36">
        <f>AH3-AI3-AK3</f>
        <v>21.5</v>
      </c>
      <c r="AK3" s="31">
        <f>E4+F4+L4+M4+S4+T4+Z4+AA4</f>
        <v>34</v>
      </c>
    </row>
    <row r="4" s="1" customFormat="1" spans="1:37">
      <c r="A4" s="8"/>
      <c r="B4" s="9">
        <v>8</v>
      </c>
      <c r="C4" s="10">
        <v>0.5</v>
      </c>
      <c r="D4" s="10"/>
      <c r="E4" s="11">
        <v>12</v>
      </c>
      <c r="F4" s="11">
        <v>11</v>
      </c>
      <c r="G4" s="10">
        <v>12</v>
      </c>
      <c r="H4" s="10">
        <v>12</v>
      </c>
      <c r="I4" s="10">
        <v>12</v>
      </c>
      <c r="J4" s="10">
        <v>11</v>
      </c>
      <c r="K4" s="10">
        <v>11</v>
      </c>
      <c r="L4" s="11">
        <v>11</v>
      </c>
      <c r="M4" s="11"/>
      <c r="N4" s="10">
        <v>11</v>
      </c>
      <c r="O4" s="10"/>
      <c r="P4" s="10"/>
      <c r="Q4" s="10"/>
      <c r="R4" s="10"/>
      <c r="S4" s="11"/>
      <c r="T4" s="11"/>
      <c r="U4" s="10"/>
      <c r="V4" s="10"/>
      <c r="W4" s="10"/>
      <c r="X4" s="10"/>
      <c r="Y4" s="10"/>
      <c r="Z4" s="11"/>
      <c r="AA4" s="11"/>
      <c r="AB4" s="10"/>
      <c r="AC4" s="10"/>
      <c r="AD4" s="10"/>
      <c r="AE4" s="10"/>
      <c r="AF4" s="10"/>
      <c r="AG4" s="34"/>
      <c r="AH4" s="35"/>
      <c r="AI4" s="36"/>
      <c r="AJ4" s="36"/>
      <c r="AK4" s="31"/>
    </row>
    <row r="5" s="1" customFormat="1" spans="1:37">
      <c r="A5" s="8">
        <v>2</v>
      </c>
      <c r="B5" s="9"/>
      <c r="C5" s="10">
        <v>158.69</v>
      </c>
      <c r="D5" s="10">
        <v>153.12</v>
      </c>
      <c r="E5" s="11"/>
      <c r="F5" s="11"/>
      <c r="G5" s="10"/>
      <c r="H5" s="10"/>
      <c r="I5" s="10"/>
      <c r="J5" s="10"/>
      <c r="K5" s="10"/>
      <c r="L5" s="11"/>
      <c r="M5" s="11"/>
      <c r="N5" s="10"/>
      <c r="O5" s="10"/>
      <c r="P5" s="10"/>
      <c r="Q5" s="10"/>
      <c r="R5" s="10"/>
      <c r="S5" s="11"/>
      <c r="T5" s="11"/>
      <c r="U5" s="10"/>
      <c r="V5" s="10"/>
      <c r="W5" s="10"/>
      <c r="X5" s="10"/>
      <c r="Y5" s="10"/>
      <c r="Z5" s="11"/>
      <c r="AA5" s="11"/>
      <c r="AB5" s="10"/>
      <c r="AC5" s="10"/>
      <c r="AD5" s="10"/>
      <c r="AE5" s="10"/>
      <c r="AF5" s="10"/>
      <c r="AG5" s="34">
        <f>SUM(B5:AF5)</f>
        <v>311.81</v>
      </c>
      <c r="AH5" s="35">
        <f>SUM(B6:AF6)</f>
        <v>114</v>
      </c>
      <c r="AI5" s="36"/>
      <c r="AJ5" s="36">
        <f>AH5-AI5-AK5</f>
        <v>89</v>
      </c>
      <c r="AK5" s="31">
        <f>E6+F6+L6+M6+S6+T6+Z6+AA6</f>
        <v>25</v>
      </c>
    </row>
    <row r="6" s="1" customFormat="1" spans="1:37">
      <c r="A6" s="8"/>
      <c r="B6" s="9">
        <v>10.5</v>
      </c>
      <c r="C6" s="10">
        <v>5</v>
      </c>
      <c r="D6" s="10">
        <v>1.5</v>
      </c>
      <c r="E6" s="12"/>
      <c r="F6" s="11">
        <v>11</v>
      </c>
      <c r="G6" s="10">
        <v>12</v>
      </c>
      <c r="H6" s="10">
        <v>12</v>
      </c>
      <c r="I6" s="10">
        <v>12</v>
      </c>
      <c r="J6" s="10">
        <v>12</v>
      </c>
      <c r="K6" s="10">
        <v>11</v>
      </c>
      <c r="L6" s="11">
        <v>14</v>
      </c>
      <c r="M6" s="11"/>
      <c r="N6" s="10">
        <v>13</v>
      </c>
      <c r="O6" s="10"/>
      <c r="P6" s="10"/>
      <c r="Q6" s="10"/>
      <c r="R6" s="10"/>
      <c r="S6" s="11"/>
      <c r="T6" s="11"/>
      <c r="U6" s="10"/>
      <c r="V6" s="10"/>
      <c r="W6" s="10"/>
      <c r="X6" s="10"/>
      <c r="Y6" s="10"/>
      <c r="Z6" s="11"/>
      <c r="AA6" s="11"/>
      <c r="AB6" s="10"/>
      <c r="AC6" s="10"/>
      <c r="AD6" s="10"/>
      <c r="AE6" s="10"/>
      <c r="AF6" s="10"/>
      <c r="AG6" s="34"/>
      <c r="AH6" s="35"/>
      <c r="AI6" s="36"/>
      <c r="AJ6" s="36"/>
      <c r="AK6" s="31"/>
    </row>
    <row r="7" s="1" customFormat="1" spans="1:37">
      <c r="A7" s="8">
        <v>3</v>
      </c>
      <c r="B7" s="9">
        <v>8</v>
      </c>
      <c r="C7" s="10">
        <v>8</v>
      </c>
      <c r="D7" s="10">
        <v>8</v>
      </c>
      <c r="E7" s="11">
        <v>12</v>
      </c>
      <c r="F7" s="11">
        <v>11</v>
      </c>
      <c r="G7" s="10">
        <v>12</v>
      </c>
      <c r="H7" s="10">
        <v>12</v>
      </c>
      <c r="I7" s="10">
        <v>12</v>
      </c>
      <c r="J7" s="10">
        <v>11</v>
      </c>
      <c r="K7" s="10">
        <v>11.5</v>
      </c>
      <c r="L7" s="21">
        <v>11</v>
      </c>
      <c r="M7" s="11"/>
      <c r="N7" s="10">
        <v>11</v>
      </c>
      <c r="O7" s="10"/>
      <c r="P7" s="10"/>
      <c r="Q7" s="10"/>
      <c r="R7" s="10"/>
      <c r="S7" s="11"/>
      <c r="T7" s="11"/>
      <c r="U7" s="10"/>
      <c r="V7" s="10"/>
      <c r="W7" s="10"/>
      <c r="X7" s="10"/>
      <c r="Y7" s="10"/>
      <c r="Z7" s="11"/>
      <c r="AA7" s="11"/>
      <c r="AB7" s="10"/>
      <c r="AC7" s="10"/>
      <c r="AD7" s="10"/>
      <c r="AE7" s="10"/>
      <c r="AF7" s="10"/>
      <c r="AG7" s="34"/>
      <c r="AH7" s="35">
        <f>SUM(B7:AF7)</f>
        <v>127.5</v>
      </c>
      <c r="AI7" s="36"/>
      <c r="AJ7" s="36"/>
      <c r="AK7" s="31"/>
    </row>
    <row r="8" s="1" customFormat="1" spans="1:37">
      <c r="A8" s="8"/>
      <c r="B8" s="13"/>
      <c r="C8" s="14"/>
      <c r="D8" s="14"/>
      <c r="E8" s="14"/>
      <c r="F8" s="14"/>
      <c r="G8" s="10">
        <v>10.5</v>
      </c>
      <c r="H8" s="10">
        <v>12</v>
      </c>
      <c r="I8" s="10">
        <v>12</v>
      </c>
      <c r="J8" s="10">
        <v>11</v>
      </c>
      <c r="K8" s="10">
        <v>11</v>
      </c>
      <c r="L8" s="11">
        <v>11</v>
      </c>
      <c r="M8" s="11"/>
      <c r="N8" s="12">
        <v>3.5</v>
      </c>
      <c r="O8" s="10"/>
      <c r="P8" s="10"/>
      <c r="Q8" s="10"/>
      <c r="R8" s="10"/>
      <c r="S8" s="11"/>
      <c r="T8" s="11"/>
      <c r="U8" s="10"/>
      <c r="V8" s="10"/>
      <c r="W8" s="10"/>
      <c r="X8" s="10"/>
      <c r="Y8" s="10"/>
      <c r="Z8" s="11"/>
      <c r="AA8" s="11"/>
      <c r="AB8" s="10"/>
      <c r="AC8" s="10"/>
      <c r="AD8" s="10"/>
      <c r="AE8" s="10"/>
      <c r="AF8" s="10"/>
      <c r="AG8" s="34"/>
      <c r="AH8" s="35">
        <f>SUM(B8:AF8)</f>
        <v>71</v>
      </c>
      <c r="AI8" s="36"/>
      <c r="AJ8" s="36"/>
      <c r="AK8" s="31"/>
    </row>
    <row r="9" s="1" customFormat="1" spans="1:37">
      <c r="A9" s="8">
        <v>4</v>
      </c>
      <c r="B9" s="9"/>
      <c r="C9" s="10">
        <v>193.8</v>
      </c>
      <c r="D9" s="10">
        <v>189.92</v>
      </c>
      <c r="E9" s="11"/>
      <c r="F9" s="11"/>
      <c r="G9" s="10"/>
      <c r="H9" s="10"/>
      <c r="I9" s="10"/>
      <c r="J9" s="10"/>
      <c r="K9" s="10"/>
      <c r="L9" s="11"/>
      <c r="M9" s="11"/>
      <c r="N9" s="10"/>
      <c r="O9" s="10"/>
      <c r="P9" s="10"/>
      <c r="Q9" s="10"/>
      <c r="R9" s="10"/>
      <c r="S9" s="11"/>
      <c r="T9" s="11"/>
      <c r="U9" s="10"/>
      <c r="V9" s="10"/>
      <c r="W9" s="10"/>
      <c r="X9" s="10"/>
      <c r="Y9" s="10"/>
      <c r="Z9" s="11"/>
      <c r="AA9" s="11"/>
      <c r="AB9" s="10"/>
      <c r="AC9" s="10"/>
      <c r="AD9" s="10"/>
      <c r="AE9" s="10"/>
      <c r="AF9" s="10"/>
      <c r="AG9" s="34">
        <f>SUM(B9:AF9)</f>
        <v>383.72</v>
      </c>
      <c r="AH9" s="35">
        <f>SUM(B10:AF10)</f>
        <v>112.5</v>
      </c>
      <c r="AI9" s="36"/>
      <c r="AJ9" s="36">
        <f>AH9-AI9-AK9</f>
        <v>78.5</v>
      </c>
      <c r="AK9" s="31">
        <f>E10+F10+L10+M10+S10+T10+Z10+AA10</f>
        <v>34</v>
      </c>
    </row>
    <row r="10" s="1" customFormat="1" spans="1:37">
      <c r="A10" s="8"/>
      <c r="B10" s="9">
        <v>8</v>
      </c>
      <c r="C10" s="10">
        <v>0.5</v>
      </c>
      <c r="D10" s="10"/>
      <c r="E10" s="11">
        <v>12</v>
      </c>
      <c r="F10" s="11">
        <v>11</v>
      </c>
      <c r="G10" s="10">
        <v>12</v>
      </c>
      <c r="H10" s="10">
        <v>12</v>
      </c>
      <c r="I10" s="22">
        <v>13</v>
      </c>
      <c r="J10" s="10">
        <v>11</v>
      </c>
      <c r="K10" s="10">
        <v>11</v>
      </c>
      <c r="L10" s="11">
        <v>11</v>
      </c>
      <c r="M10" s="11"/>
      <c r="N10" s="10">
        <v>11</v>
      </c>
      <c r="O10" s="10"/>
      <c r="P10" s="10"/>
      <c r="Q10" s="10"/>
      <c r="R10" s="10"/>
      <c r="S10" s="11"/>
      <c r="T10" s="11"/>
      <c r="U10" s="10"/>
      <c r="V10" s="10"/>
      <c r="W10" s="10"/>
      <c r="X10" s="10"/>
      <c r="Y10" s="10"/>
      <c r="Z10" s="11"/>
      <c r="AA10" s="11"/>
      <c r="AB10" s="10"/>
      <c r="AC10" s="10"/>
      <c r="AD10" s="10"/>
      <c r="AE10" s="10"/>
      <c r="AF10" s="10"/>
      <c r="AG10" s="34"/>
      <c r="AH10" s="35"/>
      <c r="AI10" s="36"/>
      <c r="AJ10" s="36"/>
      <c r="AK10" s="31"/>
    </row>
  </sheetData>
  <mergeCells count="4">
    <mergeCell ref="A3:A4"/>
    <mergeCell ref="A5:A6"/>
    <mergeCell ref="A7:A8"/>
    <mergeCell ref="A9:A10"/>
  </mergeCells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</dc:creator>
  <dcterms:created xsi:type="dcterms:W3CDTF">2020-08-04T08:45:21Z</dcterms:created>
  <dcterms:modified xsi:type="dcterms:W3CDTF">2020-08-04T08:45:32Z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