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47df9912e33b2c9c/Escritorio/"/>
    </mc:Choice>
  </mc:AlternateContent>
  <xr:revisionPtr revIDLastSave="15" documentId="8_{630B88AF-04B6-4CDD-9101-13839CCA617C}" xr6:coauthVersionLast="47" xr6:coauthVersionMax="47" xr10:uidLastSave="{5C6B4573-00C1-43C2-B1C3-C3FD0A600643}"/>
  <bookViews>
    <workbookView xWindow="-120" yWindow="-120" windowWidth="29040" windowHeight="15720" xr2:uid="{00000000-000D-0000-FFFF-FFFF00000000}"/>
  </bookViews>
  <sheets>
    <sheet name="Backlog" sheetId="1" r:id="rId1"/>
    <sheet name="sprint0" sheetId="2" r:id="rId2"/>
    <sheet name="burdonchart" sheetId="3" r:id="rId3"/>
  </sheets>
  <definedNames>
    <definedName name="_xlnm._FilterDatabase" localSheetId="0" hidden="1">Backlog!$A$1:$H$7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3" l="1"/>
  <c r="I5" i="3"/>
  <c r="I6" i="3"/>
  <c r="I8" i="3"/>
  <c r="I9" i="3"/>
  <c r="I10" i="3"/>
  <c r="I11" i="3"/>
  <c r="C40" i="3"/>
  <c r="D40" i="3" s="1"/>
  <c r="E40" i="3" s="1"/>
  <c r="F40" i="3" s="1"/>
  <c r="G40" i="3" s="1"/>
  <c r="H40" i="3" s="1"/>
  <c r="C41" i="3"/>
  <c r="D41" i="3" s="1"/>
  <c r="E41" i="3" s="1"/>
  <c r="F41" i="3" s="1"/>
  <c r="G41" i="3" s="1"/>
  <c r="I7" i="3"/>
  <c r="I32" i="3"/>
  <c r="I33" i="3"/>
  <c r="I34" i="3"/>
  <c r="I35" i="3"/>
  <c r="I36" i="3"/>
  <c r="I37" i="3"/>
  <c r="I38" i="3"/>
  <c r="I19" i="3"/>
  <c r="I20" i="3"/>
  <c r="I21" i="3"/>
  <c r="I22" i="3"/>
  <c r="I23" i="3"/>
  <c r="I24" i="3"/>
  <c r="I25" i="3"/>
  <c r="I26" i="3"/>
  <c r="I27" i="3"/>
  <c r="I28" i="3"/>
  <c r="I29" i="3"/>
  <c r="I30" i="3"/>
  <c r="I31" i="3"/>
  <c r="I12" i="3"/>
  <c r="I13" i="3"/>
  <c r="I14" i="3"/>
  <c r="I15" i="3"/>
  <c r="I16" i="3"/>
  <c r="I17" i="3"/>
  <c r="I18" i="3"/>
  <c r="I56" i="2"/>
  <c r="H41" i="3" l="1"/>
</calcChain>
</file>

<file path=xl/sharedStrings.xml><?xml version="1.0" encoding="utf-8"?>
<sst xmlns="http://schemas.openxmlformats.org/spreadsheetml/2006/main" count="318" uniqueCount="136">
  <si>
    <t>Tema</t>
  </si>
  <si>
    <t>Como un..</t>
  </si>
  <si>
    <t>necesito</t>
  </si>
  <si>
    <t>asi podre...</t>
  </si>
  <si>
    <t>notas</t>
  </si>
  <si>
    <t>prioridad</t>
  </si>
  <si>
    <t>estatus</t>
  </si>
  <si>
    <t>REQ001</t>
  </si>
  <si>
    <t>Alta</t>
  </si>
  <si>
    <t>Terminado</t>
  </si>
  <si>
    <t>REQ002</t>
  </si>
  <si>
    <t>ID</t>
  </si>
  <si>
    <t>Necesito</t>
  </si>
  <si>
    <t>así podre...</t>
  </si>
  <si>
    <t>Prioridad</t>
  </si>
  <si>
    <t>Status</t>
  </si>
  <si>
    <t>Terminada</t>
  </si>
  <si>
    <t>Tareas</t>
  </si>
  <si>
    <t>Asignado</t>
  </si>
  <si>
    <t>Estimado</t>
  </si>
  <si>
    <t>REQ001-1</t>
  </si>
  <si>
    <t>REQ001-2</t>
  </si>
  <si>
    <t>REQ001-3</t>
  </si>
  <si>
    <t>En proceso</t>
  </si>
  <si>
    <t>REQ002-1</t>
  </si>
  <si>
    <t>REQ002-2</t>
  </si>
  <si>
    <t>Dia 5</t>
  </si>
  <si>
    <t>Dia 4</t>
  </si>
  <si>
    <t>Dia 3</t>
  </si>
  <si>
    <t>Dia 2</t>
  </si>
  <si>
    <t>Dia 1</t>
  </si>
  <si>
    <t>Total de Horas</t>
  </si>
  <si>
    <t>Horas Estimadas</t>
  </si>
  <si>
    <t>Creación de la pagina de inicio para la papelería bp&amp;TEC</t>
  </si>
  <si>
    <t>Usuario</t>
  </si>
  <si>
    <t>Ver productos de la papelería</t>
  </si>
  <si>
    <t>REQ001-4</t>
  </si>
  <si>
    <t>REQ002-3</t>
  </si>
  <si>
    <t>REQ002-4</t>
  </si>
  <si>
    <t>Visualizar la página web</t>
  </si>
  <si>
    <t>Creación de carrusel de imágenes</t>
  </si>
  <si>
    <t>Ver productos destacados</t>
  </si>
  <si>
    <t>Saber sobre productos nuevos, ofertas, etc</t>
  </si>
  <si>
    <t>REQ003</t>
  </si>
  <si>
    <t>REQ004</t>
  </si>
  <si>
    <t>Saber que productos ofrece la papelería</t>
  </si>
  <si>
    <t>Solventar inquietudes</t>
  </si>
  <si>
    <t>Crear una página de inicio para visualizar página web</t>
  </si>
  <si>
    <t>Pagina de inicio para la papelería bp&amp;TEC</t>
  </si>
  <si>
    <t>Carrusel de imágenes en página de inicio</t>
  </si>
  <si>
    <t>Página para mostrar todos los productos</t>
  </si>
  <si>
    <t>Creación de un carrusel de imágenes para ver productos destacados</t>
  </si>
  <si>
    <t>Creación de sup-página para ver todos los productos que la papelería ofrece</t>
  </si>
  <si>
    <t>Creación de suib-página para poder contactar con la tienda a través de</t>
  </si>
  <si>
    <t>REQ005</t>
  </si>
  <si>
    <t>Página de costura</t>
  </si>
  <si>
    <t>Creación de suib-página para poder visualizar productos de costura</t>
  </si>
  <si>
    <t>Promocionar productos de costura</t>
  </si>
  <si>
    <t>Media</t>
  </si>
  <si>
    <t>Rúbrica</t>
  </si>
  <si>
    <t>Backlog: /2</t>
  </si>
  <si>
    <t>Sprint: /2</t>
  </si>
  <si>
    <t>Conclusiones: /8</t>
  </si>
  <si>
    <t>Recomendaciones: /8</t>
  </si>
  <si>
    <t>Sprint0</t>
  </si>
  <si>
    <t>Sprint1</t>
  </si>
  <si>
    <t>REQ003-1</t>
  </si>
  <si>
    <t>REQ003-2</t>
  </si>
  <si>
    <t>REQ003-3</t>
  </si>
  <si>
    <t>REQ003-4</t>
  </si>
  <si>
    <t>REQ003-5</t>
  </si>
  <si>
    <t>REQ003-6</t>
  </si>
  <si>
    <t>REQ003-7</t>
  </si>
  <si>
    <t>REQ004-1</t>
  </si>
  <si>
    <t>REQ004-2</t>
  </si>
  <si>
    <t>REQ004-3</t>
  </si>
  <si>
    <t>REQ004-4</t>
  </si>
  <si>
    <t>REQ004-5</t>
  </si>
  <si>
    <t>REQ004-6</t>
  </si>
  <si>
    <t>REQ004-7</t>
  </si>
  <si>
    <t>REQ004-8</t>
  </si>
  <si>
    <t>REQ004-9</t>
  </si>
  <si>
    <t>REQ005-1</t>
  </si>
  <si>
    <t>REQ005-2</t>
  </si>
  <si>
    <t>REQ005-3</t>
  </si>
  <si>
    <t>REQ005-4</t>
  </si>
  <si>
    <t>Horas totales estimadas:</t>
  </si>
  <si>
    <t>REQ006</t>
  </si>
  <si>
    <t>Página de promociones</t>
  </si>
  <si>
    <t>Creación de suib-página para poder visualizar promociones de la tienda</t>
  </si>
  <si>
    <t>Mostrar ofertas de la tienda</t>
  </si>
  <si>
    <t>REQ006-1</t>
  </si>
  <si>
    <t>REQ006-2</t>
  </si>
  <si>
    <t>REQ006-3</t>
  </si>
  <si>
    <t>REQ006-4</t>
  </si>
  <si>
    <t>REQ006-5</t>
  </si>
  <si>
    <t>REQ006-6</t>
  </si>
  <si>
    <t>REQ006-7</t>
  </si>
  <si>
    <t>Horas Estimadas Restantes</t>
  </si>
  <si>
    <t>Conclusiones:</t>
  </si>
  <si>
    <t>Codificación de cabecera de página de inicio en HTML</t>
  </si>
  <si>
    <t>Codificación de cuerpo (body) de página de inicio en HTML</t>
  </si>
  <si>
    <t>Codificación de pie de página en HTML</t>
  </si>
  <si>
    <t>Dar estilo a página de inicio con CSS</t>
  </si>
  <si>
    <t>Inclusión de contenedores e imágenes en HTML</t>
  </si>
  <si>
    <t>Dar estilo a carrusel de imágenes con CSS</t>
  </si>
  <si>
    <t>Agregar funcionalidad con JavaScript para poder desplazar imágenes</t>
  </si>
  <si>
    <t>Agregar manejo de errores con estructura condicional simple.</t>
  </si>
  <si>
    <t>Inlusión de header, body y footer creados en página de inicio</t>
  </si>
  <si>
    <t>Creación de contenedores para mostrar catálogo de productos en HTML</t>
  </si>
  <si>
    <t>Codificación para mostrar las imágenes, descripición y precios de productos en JavaScript</t>
  </si>
  <si>
    <t>Codificación en JavaScript para eliminar productos del carrito de compras.</t>
  </si>
  <si>
    <t>Codificación en JavaScript para agregar productos al carrito de compras.</t>
  </si>
  <si>
    <t>Codificación en JavaScript para generar documento de compra con información del carrito de compras e información de contacto del negocio</t>
  </si>
  <si>
    <t>Codificación de información de contacto de la empresa en HTML</t>
  </si>
  <si>
    <t>Dar estilo a catálogo de productos con CSS</t>
  </si>
  <si>
    <t>Inlusión de header y footer creados en página de inicio</t>
  </si>
  <si>
    <t>Codificación para agregar menú de Google Maps con la ubicación del negocio a la página de contactos</t>
  </si>
  <si>
    <t>Creación de sub-página para poder visualizar promociones de la tienda</t>
  </si>
  <si>
    <t>Creación de sub-página para poder visualizar productos de costura</t>
  </si>
  <si>
    <t>Dar estilo a página de contactos con CSS</t>
  </si>
  <si>
    <t>Codificación agregando texto/información sobre promociones de la empresa en HTML</t>
  </si>
  <si>
    <t>Dar estilo a página de promociones con CSS</t>
  </si>
  <si>
    <t>Creación de página de atención al cliente</t>
  </si>
  <si>
    <t>Página de contactos y atención al cliente</t>
  </si>
  <si>
    <t>Creación de sub-páginas para poder contactar con la tienda a través de correo electrónico o Whatsapp y mostrar información general de la tienda</t>
  </si>
  <si>
    <t>Codificación de formulario de contacto en HTML</t>
  </si>
  <si>
    <t>Agregar funcionalidad con HTML para poder contactase con el dueño del producto a través de Whatsapp</t>
  </si>
  <si>
    <t>Dar estilo a página de contactos y atención al cliente con CSS</t>
  </si>
  <si>
    <t>Agregar funcionalidad con HTML para poder enviar formulario a correo electrónico del dueño del producto.</t>
  </si>
  <si>
    <t>José Tumipamba</t>
  </si>
  <si>
    <t>Marlon Valdez</t>
  </si>
  <si>
    <t>Valeria Tenemaza</t>
  </si>
  <si>
    <t>Nestor Tituana</t>
  </si>
  <si>
    <t>Recomendaciones</t>
  </si>
  <si>
    <t>Mateo Tinitana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</si>
</sst>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b/>
      <sz val="10"/>
      <color theme="1"/>
      <name val="Arial"/>
      <family val="2"/>
    </font>
    <font>
      <sz val="10"/>
      <color theme="1"/>
      <name val="Arial"/>
      <family val="2"/>
    </font>
    <font>
      <sz val="10"/>
      <color theme="1"/>
      <name val="Arial"/>
      <family val="2"/>
      <scheme val="minor"/>
    </font>
    <font>
      <sz val="10"/>
      <color rgb="FF000000"/>
      <name val="Arial"/>
      <family val="2"/>
      <scheme val="minor"/>
    </font>
    <font>
      <sz val="8"/>
      <name val="Arial"/>
      <family val="2"/>
      <scheme val="minor"/>
    </font>
    <font>
      <b/>
      <sz val="10"/>
      <color rgb="FF000000"/>
      <name val="Arial"/>
      <family val="2"/>
      <scheme val="minor"/>
    </font>
    <font>
      <b/>
      <sz val="12"/>
      <color rgb="FF000000"/>
      <name val="Arial"/>
      <family val="2"/>
      <scheme val="minor"/>
    </font>
    <font>
      <sz val="12"/>
      <color rgb="FF000000"/>
      <name val="Arial"/>
      <family val="2"/>
      <scheme val="minor"/>
    </font>
  </fonts>
  <fills count="14">
    <fill>
      <patternFill patternType="none"/>
    </fill>
    <fill>
      <patternFill patternType="gray125"/>
    </fill>
    <fill>
      <patternFill patternType="solid">
        <fgColor rgb="FF9FC5E8"/>
        <bgColor rgb="FF9FC5E8"/>
      </patternFill>
    </fill>
    <fill>
      <patternFill patternType="solid">
        <fgColor rgb="FFFF9900"/>
        <bgColor rgb="FFFF9900"/>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92D050"/>
        <bgColor rgb="FF00FF00"/>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00B050"/>
        <bgColor indexed="64"/>
      </patternFill>
    </fill>
  </fills>
  <borders count="16">
    <border>
      <left/>
      <right/>
      <top/>
      <bottom/>
      <diagonal/>
    </border>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70">
    <xf numFmtId="0" fontId="0" fillId="0" borderId="0" xfId="0"/>
    <xf numFmtId="0" fontId="2" fillId="0" borderId="0" xfId="0" applyFont="1"/>
    <xf numFmtId="0" fontId="2" fillId="2" borderId="1" xfId="0" applyFont="1" applyFill="1" applyBorder="1"/>
    <xf numFmtId="0" fontId="2" fillId="2" borderId="5" xfId="0" applyFont="1" applyFill="1" applyBorder="1"/>
    <xf numFmtId="0" fontId="2" fillId="2" borderId="6" xfId="0" applyFont="1" applyFill="1" applyBorder="1"/>
    <xf numFmtId="0" fontId="1" fillId="0" borderId="1" xfId="0" applyFont="1" applyFill="1" applyBorder="1" applyAlignment="1">
      <alignment horizontal="center"/>
    </xf>
    <xf numFmtId="0" fontId="2" fillId="0" borderId="1" xfId="0" applyFont="1" applyFill="1" applyBorder="1"/>
    <xf numFmtId="0" fontId="1" fillId="0" borderId="1" xfId="0" applyFont="1" applyFill="1" applyBorder="1"/>
    <xf numFmtId="0" fontId="2" fillId="0" borderId="1" xfId="0" applyFont="1" applyFill="1" applyBorder="1" applyAlignment="1">
      <alignment horizontal="right"/>
    </xf>
    <xf numFmtId="0" fontId="2" fillId="6" borderId="5" xfId="0" applyFont="1" applyFill="1" applyBorder="1"/>
    <xf numFmtId="0" fontId="2" fillId="6" borderId="7" xfId="0" applyFont="1" applyFill="1" applyBorder="1"/>
    <xf numFmtId="0" fontId="3" fillId="4" borderId="3" xfId="0" applyFont="1" applyFill="1" applyBorder="1"/>
    <xf numFmtId="0" fontId="3" fillId="4" borderId="4" xfId="0" applyFont="1" applyFill="1" applyBorder="1"/>
    <xf numFmtId="0" fontId="3" fillId="4" borderId="8" xfId="0" applyFont="1" applyFill="1" applyBorder="1"/>
    <xf numFmtId="0" fontId="2" fillId="4" borderId="8" xfId="0" applyFont="1" applyFill="1" applyBorder="1"/>
    <xf numFmtId="0" fontId="2" fillId="4" borderId="9" xfId="0" applyFont="1" applyFill="1" applyBorder="1"/>
    <xf numFmtId="0" fontId="1" fillId="5" borderId="10"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2" fillId="4" borderId="1" xfId="0" applyFont="1" applyFill="1" applyBorder="1" applyAlignment="1">
      <alignment horizontal="center"/>
    </xf>
    <xf numFmtId="0" fontId="2" fillId="4" borderId="8" xfId="0" applyFont="1" applyFill="1" applyBorder="1" applyAlignment="1">
      <alignment horizontal="center"/>
    </xf>
    <xf numFmtId="0" fontId="2" fillId="6" borderId="2" xfId="0" applyFont="1" applyFill="1" applyBorder="1"/>
    <xf numFmtId="0" fontId="2" fillId="7" borderId="4" xfId="0" applyFont="1" applyFill="1" applyBorder="1" applyAlignment="1">
      <alignment horizontal="center"/>
    </xf>
    <xf numFmtId="0" fontId="2" fillId="7" borderId="6" xfId="0" applyFont="1" applyFill="1" applyBorder="1" applyAlignment="1">
      <alignment horizontal="center"/>
    </xf>
    <xf numFmtId="0" fontId="2" fillId="7" borderId="9" xfId="0" applyFont="1" applyFill="1" applyBorder="1" applyAlignment="1">
      <alignment horizontal="center"/>
    </xf>
    <xf numFmtId="0" fontId="1" fillId="8" borderId="0" xfId="0" applyFont="1" applyFill="1" applyAlignment="1">
      <alignment horizontal="center"/>
    </xf>
    <xf numFmtId="0" fontId="2" fillId="8" borderId="0" xfId="0" applyFont="1" applyFill="1"/>
    <xf numFmtId="0" fontId="2" fillId="9" borderId="0" xfId="0" applyFont="1" applyFill="1"/>
    <xf numFmtId="0" fontId="3" fillId="9" borderId="0" xfId="0" applyFont="1" applyFill="1"/>
    <xf numFmtId="0" fontId="0" fillId="9" borderId="0" xfId="0" applyFill="1"/>
    <xf numFmtId="0" fontId="2" fillId="9" borderId="5" xfId="0" applyFont="1" applyFill="1" applyBorder="1"/>
    <xf numFmtId="0" fontId="1" fillId="9" borderId="1" xfId="0" applyFont="1" applyFill="1" applyBorder="1"/>
    <xf numFmtId="0" fontId="2" fillId="9" borderId="1" xfId="0" applyFont="1" applyFill="1" applyBorder="1"/>
    <xf numFmtId="0" fontId="1" fillId="9" borderId="6" xfId="0" applyFont="1" applyFill="1" applyBorder="1"/>
    <xf numFmtId="0" fontId="2" fillId="9" borderId="6" xfId="0" applyFont="1" applyFill="1" applyBorder="1" applyAlignment="1">
      <alignment horizontal="right"/>
    </xf>
    <xf numFmtId="0" fontId="2" fillId="9" borderId="6" xfId="0" applyFont="1" applyFill="1" applyBorder="1"/>
    <xf numFmtId="0" fontId="0" fillId="9" borderId="1" xfId="0" applyFill="1" applyBorder="1"/>
    <xf numFmtId="0" fontId="2" fillId="9" borderId="7" xfId="0" applyFont="1" applyFill="1" applyBorder="1"/>
    <xf numFmtId="0" fontId="2" fillId="9" borderId="8" xfId="0" applyFont="1" applyFill="1" applyBorder="1"/>
    <xf numFmtId="0" fontId="2" fillId="9" borderId="9" xfId="0" applyFont="1" applyFill="1" applyBorder="1" applyAlignment="1">
      <alignment horizontal="right"/>
    </xf>
    <xf numFmtId="0" fontId="1" fillId="10" borderId="2" xfId="0" applyFont="1" applyFill="1" applyBorder="1" applyAlignment="1">
      <alignment horizontal="center"/>
    </xf>
    <xf numFmtId="0" fontId="1" fillId="10" borderId="3" xfId="0" applyFont="1" applyFill="1" applyBorder="1" applyAlignment="1">
      <alignment horizontal="center"/>
    </xf>
    <xf numFmtId="0" fontId="1" fillId="10" borderId="4" xfId="0" applyFont="1" applyFill="1" applyBorder="1" applyAlignment="1">
      <alignment horizontal="center"/>
    </xf>
    <xf numFmtId="0" fontId="1" fillId="10" borderId="5" xfId="0" applyFont="1" applyFill="1" applyBorder="1" applyAlignment="1">
      <alignment horizontal="center"/>
    </xf>
    <xf numFmtId="0" fontId="1" fillId="10" borderId="1" xfId="0" applyFont="1" applyFill="1" applyBorder="1" applyAlignment="1">
      <alignment horizontal="center"/>
    </xf>
    <xf numFmtId="0" fontId="1" fillId="10" borderId="6" xfId="0" applyFont="1" applyFill="1" applyBorder="1" applyAlignment="1">
      <alignment horizontal="center"/>
    </xf>
    <xf numFmtId="0" fontId="7" fillId="0" borderId="0" xfId="0" applyFont="1"/>
    <xf numFmtId="0" fontId="8" fillId="0" borderId="0" xfId="0" applyFont="1"/>
    <xf numFmtId="0" fontId="2" fillId="11" borderId="3" xfId="0" applyFont="1" applyFill="1" applyBorder="1" applyAlignment="1">
      <alignment horizontal="right"/>
    </xf>
    <xf numFmtId="0" fontId="1" fillId="11" borderId="3" xfId="0" applyFont="1" applyFill="1" applyBorder="1" applyAlignment="1">
      <alignment horizontal="right"/>
    </xf>
    <xf numFmtId="0" fontId="1" fillId="11" borderId="1" xfId="0" applyFont="1" applyFill="1" applyBorder="1" applyAlignment="1">
      <alignment horizontal="right"/>
    </xf>
    <xf numFmtId="0" fontId="2" fillId="11" borderId="1" xfId="0" applyFont="1" applyFill="1" applyBorder="1" applyAlignment="1">
      <alignment horizontal="right"/>
    </xf>
    <xf numFmtId="0" fontId="2" fillId="11" borderId="8" xfId="0" applyFont="1" applyFill="1" applyBorder="1" applyAlignment="1">
      <alignment horizontal="right"/>
    </xf>
    <xf numFmtId="0" fontId="1" fillId="3" borderId="2" xfId="0" applyFont="1" applyFill="1" applyBorder="1"/>
    <xf numFmtId="0" fontId="1" fillId="3" borderId="7" xfId="0" applyFont="1" applyFill="1" applyBorder="1"/>
    <xf numFmtId="0" fontId="6" fillId="10" borderId="14" xfId="0" applyFont="1" applyFill="1" applyBorder="1"/>
    <xf numFmtId="0" fontId="4" fillId="12" borderId="15" xfId="0" applyFont="1" applyFill="1" applyBorder="1"/>
    <xf numFmtId="0" fontId="4" fillId="12" borderId="13" xfId="0" applyFont="1" applyFill="1" applyBorder="1"/>
    <xf numFmtId="0" fontId="2" fillId="9" borderId="1" xfId="0" applyFont="1" applyFill="1" applyBorder="1" applyAlignment="1"/>
    <xf numFmtId="0" fontId="0" fillId="9" borderId="1" xfId="0" applyFill="1" applyBorder="1" applyAlignment="1"/>
    <xf numFmtId="0" fontId="6" fillId="13" borderId="0" xfId="0" applyFont="1" applyFill="1"/>
    <xf numFmtId="0" fontId="2" fillId="0" borderId="1" xfId="0" applyFont="1" applyFill="1" applyBorder="1" applyAlignment="1"/>
    <xf numFmtId="0" fontId="0" fillId="0" borderId="1" xfId="0" applyFill="1" applyBorder="1" applyAlignment="1"/>
    <xf numFmtId="0" fontId="2" fillId="9" borderId="1" xfId="0" applyFont="1" applyFill="1" applyBorder="1" applyAlignment="1"/>
    <xf numFmtId="0" fontId="0" fillId="9" borderId="1" xfId="0" applyFill="1" applyBorder="1" applyAlignment="1"/>
    <xf numFmtId="0" fontId="2" fillId="9" borderId="8" xfId="0" applyFont="1" applyFill="1" applyBorder="1" applyAlignment="1"/>
    <xf numFmtId="0" fontId="4" fillId="9" borderId="1" xfId="0" applyFont="1" applyFill="1" applyBorder="1" applyAlignment="1">
      <alignment horizontal="left"/>
    </xf>
    <xf numFmtId="0" fontId="1" fillId="0" borderId="7" xfId="0" applyFont="1" applyFill="1" applyBorder="1" applyAlignment="1">
      <alignment horizontal="right"/>
    </xf>
    <xf numFmtId="0" fontId="1" fillId="0" borderId="8" xfId="0" applyFont="1" applyFill="1" applyBorder="1" applyAlignment="1">
      <alignment horizontal="right"/>
    </xf>
    <xf numFmtId="0" fontId="0" fillId="0" borderId="9" xfId="0" applyBorder="1"/>
  </cellXfs>
  <cellStyles count="1">
    <cellStyle name="Normal" xfId="0" builtinId="0"/>
  </cellStyles>
  <dxfs count="7">
    <dxf>
      <fill>
        <patternFill patternType="solid">
          <fgColor rgb="FF00FF00"/>
          <bgColor rgb="FF92D050"/>
        </patternFill>
      </fill>
      <alignment horizontal="center" vertical="bottom" textRotation="0" wrapText="0" indent="0" justifyLastLine="0" shrinkToFit="0" readingOrder="0"/>
    </dxf>
    <dxf>
      <fill>
        <patternFill patternType="solid">
          <fgColor rgb="FF00FF00"/>
          <bgColor rgb="FF92D050"/>
        </patternFill>
      </fill>
      <alignment horizontal="center" vertical="bottom" textRotation="0" wrapText="0" indent="0" justifyLastLine="0" shrinkToFit="0" readingOrder="0"/>
    </dxf>
    <dxf>
      <fill>
        <patternFill patternType="solid">
          <fgColor rgb="FF00FF00"/>
          <bgColor rgb="FF92D050"/>
        </patternFill>
      </fill>
      <alignment horizontal="center" vertical="bottom" textRotation="0" wrapText="0" indent="0" justifyLastLine="0" shrinkToFit="0" readingOrder="0"/>
    </dxf>
    <dxf>
      <fill>
        <patternFill patternType="solid">
          <fgColor rgb="FF00FF00"/>
          <bgColor rgb="FF92D050"/>
        </patternFill>
      </fill>
      <alignment horizontal="center" vertical="bottom" textRotation="0" wrapText="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1"/>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val>
            <c:numRef>
              <c:f>burdonchart!$B$40:$H$40</c:f>
              <c:numCache>
                <c:formatCode>General</c:formatCode>
                <c:ptCount val="7"/>
                <c:pt idx="0">
                  <c:v>0</c:v>
                </c:pt>
                <c:pt idx="1">
                  <c:v>37</c:v>
                </c:pt>
                <c:pt idx="2">
                  <c:v>37</c:v>
                </c:pt>
                <c:pt idx="3">
                  <c:v>30</c:v>
                </c:pt>
                <c:pt idx="4">
                  <c:v>4</c:v>
                </c:pt>
                <c:pt idx="5">
                  <c:v>3.5</c:v>
                </c:pt>
                <c:pt idx="6">
                  <c:v>0</c:v>
                </c:pt>
              </c:numCache>
            </c:numRef>
          </c:val>
          <c:smooth val="0"/>
          <c:extLst>
            <c:ext xmlns:c16="http://schemas.microsoft.com/office/drawing/2014/chart" uri="{C3380CC4-5D6E-409C-BE32-E72D297353CC}">
              <c16:uniqueId val="{00000000-8FB4-42AE-AC2D-D21CB5E807A0}"/>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val>
            <c:numRef>
              <c:f>burdonchart!$B$41:$H$41</c:f>
              <c:numCache>
                <c:formatCode>General</c:formatCode>
                <c:ptCount val="7"/>
                <c:pt idx="0">
                  <c:v>0</c:v>
                </c:pt>
                <c:pt idx="1">
                  <c:v>37</c:v>
                </c:pt>
                <c:pt idx="2">
                  <c:v>29.6</c:v>
                </c:pt>
                <c:pt idx="3">
                  <c:v>22.200000000000003</c:v>
                </c:pt>
                <c:pt idx="4">
                  <c:v>14.800000000000002</c:v>
                </c:pt>
                <c:pt idx="5">
                  <c:v>7.4000000000000021</c:v>
                </c:pt>
                <c:pt idx="6">
                  <c:v>0</c:v>
                </c:pt>
              </c:numCache>
            </c:numRef>
          </c:val>
          <c:smooth val="0"/>
          <c:extLst>
            <c:ext xmlns:c16="http://schemas.microsoft.com/office/drawing/2014/chart" uri="{C3380CC4-5D6E-409C-BE32-E72D297353CC}">
              <c16:uniqueId val="{00000001-8FB4-42AE-AC2D-D21CB5E807A0}"/>
            </c:ext>
          </c:extLst>
        </c:ser>
        <c:dLbls>
          <c:showLegendKey val="0"/>
          <c:showVal val="0"/>
          <c:showCatName val="0"/>
          <c:showSerName val="0"/>
          <c:showPercent val="0"/>
          <c:showBubbleSize val="0"/>
        </c:dLbls>
        <c:smooth val="0"/>
        <c:axId val="1079733912"/>
        <c:axId val="2021620003"/>
      </c:lineChart>
      <c:catAx>
        <c:axId val="10797339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ES"/>
              </a:p>
            </c:rich>
          </c:tx>
          <c:overlay val="0"/>
          <c:spPr>
            <a:noFill/>
            <a:ln>
              <a:noFill/>
            </a:ln>
            <a:effectLst/>
          </c:sp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2021620003"/>
        <c:crosses val="autoZero"/>
        <c:auto val="1"/>
        <c:lblAlgn val="ctr"/>
        <c:lblOffset val="100"/>
        <c:noMultiLvlLbl val="1"/>
      </c:catAx>
      <c:valAx>
        <c:axId val="20216200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E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07973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10</xdr:col>
      <xdr:colOff>92351</xdr:colOff>
      <xdr:row>2</xdr:row>
      <xdr:rowOff>142460</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10</xdr:col>
      <xdr:colOff>84798</xdr:colOff>
      <xdr:row>22</xdr:row>
      <xdr:rowOff>105553</xdr:rowOff>
    </xdr:from>
    <xdr:to>
      <xdr:col>17</xdr:col>
      <xdr:colOff>460001</xdr:colOff>
      <xdr:row>37</xdr:row>
      <xdr:rowOff>114860</xdr:rowOff>
    </xdr:to>
    <xdr:sp macro="" textlink="">
      <xdr:nvSpPr>
        <xdr:cNvPr id="3" name="CuadroTexto 2">
          <a:extLst>
            <a:ext uri="{FF2B5EF4-FFF2-40B4-BE49-F238E27FC236}">
              <a16:creationId xmlns:a16="http://schemas.microsoft.com/office/drawing/2014/main" id="{AE61D1E6-3E28-4A74-8E19-FFAF83CB228A}"/>
            </a:ext>
          </a:extLst>
        </xdr:cNvPr>
        <xdr:cNvSpPr txBox="1"/>
      </xdr:nvSpPr>
      <xdr:spPr>
        <a:xfrm>
          <a:off x="9381198" y="4506103"/>
          <a:ext cx="6242603" cy="3009682"/>
        </a:xfrm>
        <a:prstGeom prst="rect">
          <a:avLst/>
        </a:prstGeom>
        <a:solidFill>
          <a:schemeClr val="accent5">
            <a:lumMod val="40000"/>
            <a:lumOff val="6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i="0">
              <a:solidFill>
                <a:schemeClr val="dk1"/>
              </a:solidFill>
              <a:effectLst/>
              <a:latin typeface="Lucida Sans Unicode" panose="020B0602030504020204" pitchFamily="34" charset="0"/>
              <a:ea typeface="+mn-ea"/>
              <a:cs typeface="Lucida Sans Unicode" panose="020B0602030504020204" pitchFamily="34" charset="0"/>
            </a:rPr>
            <a:t>1. </a:t>
          </a:r>
          <a:r>
            <a:rPr lang="es-MX" sz="1100" b="0" i="0">
              <a:solidFill>
                <a:schemeClr val="dk1"/>
              </a:solidFill>
              <a:effectLst/>
              <a:latin typeface="Lucida Sans Unicode" panose="020B0602030504020204" pitchFamily="34" charset="0"/>
              <a:ea typeface="+mn-ea"/>
              <a:cs typeface="Lucida Sans Unicode" panose="020B0602030504020204" pitchFamily="34" charset="0"/>
            </a:rPr>
            <a:t>Tras la elaboración del diagrama de Gantt, se evidenciaron diversos momentos de retraso durante todo el proceso de desarrollo de la página web, especialmente en las finales del proyecto. Esta tendencia es observable inmediatamente al comparar la línea azul que representa el tiempo real empleado en horas con la línea naranja que representa el tiempo estimado.</a:t>
          </a:r>
        </a:p>
        <a:p>
          <a:r>
            <a:rPr lang="es-MX" sz="1100" b="1" i="0">
              <a:solidFill>
                <a:schemeClr val="dk1"/>
              </a:solidFill>
              <a:effectLst/>
              <a:latin typeface="Lucida Sans Unicode" panose="020B0602030504020204" pitchFamily="34" charset="0"/>
              <a:ea typeface="+mn-ea"/>
              <a:cs typeface="Lucida Sans Unicode" panose="020B0602030504020204" pitchFamily="34" charset="0"/>
            </a:rPr>
            <a:t>2. </a:t>
          </a:r>
          <a:r>
            <a:rPr lang="es-MX" sz="1100" b="0" i="0">
              <a:solidFill>
                <a:schemeClr val="dk1"/>
              </a:solidFill>
              <a:effectLst/>
              <a:latin typeface="Lucida Sans Unicode" panose="020B0602030504020204" pitchFamily="34" charset="0"/>
              <a:ea typeface="+mn-ea"/>
              <a:cs typeface="Lucida Sans Unicode" panose="020B0602030504020204" pitchFamily="34" charset="0"/>
            </a:rPr>
            <a:t>El desafío primordial se originó en la sincronización con el equipo SCRUM, donde se experimentaron dificultades en la coordinación de las fechas para llevar a cabo la codificación de cada requisito, así como en la elaboración de la documentación pertinente, que incluye pruebas de caja blanca/negra y casos de uso extendido, entre otros.</a:t>
          </a:r>
        </a:p>
        <a:p>
          <a:r>
            <a:rPr lang="es-MX" sz="1100" b="1" i="0">
              <a:solidFill>
                <a:schemeClr val="dk1"/>
              </a:solidFill>
              <a:effectLst/>
              <a:latin typeface="Lucida Sans Unicode" panose="020B0602030504020204" pitchFamily="34" charset="0"/>
              <a:ea typeface="+mn-ea"/>
              <a:cs typeface="Lucida Sans Unicode" panose="020B0602030504020204" pitchFamily="34" charset="0"/>
            </a:rPr>
            <a:t>3. </a:t>
          </a:r>
          <a:r>
            <a:rPr lang="es-MX" sz="1100" b="0" i="0">
              <a:solidFill>
                <a:schemeClr val="dk1"/>
              </a:solidFill>
              <a:effectLst/>
              <a:latin typeface="Lucida Sans Unicode" panose="020B0602030504020204" pitchFamily="34" charset="0"/>
              <a:ea typeface="+mn-ea"/>
              <a:cs typeface="Lucida Sans Unicode" panose="020B0602030504020204" pitchFamily="34" charset="0"/>
            </a:rPr>
            <a:t>Aunque se lograron completar exitosamente ambos sprints, es evidente que un mayor compromiso por parte del equipo SCRUM habría permitido perfeccionar aún más la versión final del proyecto.</a:t>
          </a:r>
        </a:p>
      </xdr:txBody>
    </xdr:sp>
    <xdr:clientData/>
  </xdr:twoCellAnchor>
  <xdr:twoCellAnchor>
    <xdr:from>
      <xdr:col>10</xdr:col>
      <xdr:colOff>112083</xdr:colOff>
      <xdr:row>40</xdr:row>
      <xdr:rowOff>105457</xdr:rowOff>
    </xdr:from>
    <xdr:to>
      <xdr:col>17</xdr:col>
      <xdr:colOff>504264</xdr:colOff>
      <xdr:row>47</xdr:row>
      <xdr:rowOff>29695</xdr:rowOff>
    </xdr:to>
    <xdr:sp macro="" textlink="">
      <xdr:nvSpPr>
        <xdr:cNvPr id="4" name="CuadroTexto 3">
          <a:extLst>
            <a:ext uri="{FF2B5EF4-FFF2-40B4-BE49-F238E27FC236}">
              <a16:creationId xmlns:a16="http://schemas.microsoft.com/office/drawing/2014/main" id="{5956E832-6BD2-4385-AA7E-927B0DA5E9F1}"/>
            </a:ext>
          </a:extLst>
        </xdr:cNvPr>
        <xdr:cNvSpPr txBox="1"/>
      </xdr:nvSpPr>
      <xdr:spPr>
        <a:xfrm>
          <a:off x="9408483" y="8106457"/>
          <a:ext cx="6259581" cy="1533963"/>
        </a:xfrm>
        <a:prstGeom prst="rect">
          <a:avLst/>
        </a:prstGeom>
        <a:solidFill>
          <a:schemeClr val="accent5">
            <a:lumMod val="40000"/>
            <a:lumOff val="6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i="0">
              <a:solidFill>
                <a:schemeClr val="dk1"/>
              </a:solidFill>
              <a:effectLst/>
              <a:latin typeface="Lucida Sans Unicode" panose="020B0602030504020204" pitchFamily="34" charset="0"/>
              <a:ea typeface="+mn-ea"/>
              <a:cs typeface="Lucida Sans Unicode" panose="020B0602030504020204" pitchFamily="34" charset="0"/>
            </a:rPr>
            <a:t>1. </a:t>
          </a:r>
          <a:r>
            <a:rPr lang="es-MX" sz="1100" b="0" i="0">
              <a:solidFill>
                <a:schemeClr val="dk1"/>
              </a:solidFill>
              <a:effectLst/>
              <a:latin typeface="Lucida Sans Unicode" panose="020B0602030504020204" pitchFamily="34" charset="0"/>
              <a:ea typeface="+mn-ea"/>
              <a:cs typeface="Lucida Sans Unicode" panose="020B0602030504020204" pitchFamily="34" charset="0"/>
            </a:rPr>
            <a:t>Es aconsejable establecer un equipo de programadores que posean las competencias requeridas y disponibilidad suficiente para ejecutar los diversos sprints sin incurrir en retrasos significativos en el proyecto.</a:t>
          </a:r>
        </a:p>
        <a:p>
          <a:r>
            <a:rPr lang="es-MX" sz="1100" b="1" i="0">
              <a:solidFill>
                <a:schemeClr val="dk1"/>
              </a:solidFill>
              <a:effectLst/>
              <a:latin typeface="Lucida Sans Unicode" panose="020B0602030504020204" pitchFamily="34" charset="0"/>
              <a:ea typeface="+mn-ea"/>
              <a:cs typeface="Lucida Sans Unicode" panose="020B0602030504020204" pitchFamily="34" charset="0"/>
            </a:rPr>
            <a:t>2. </a:t>
          </a:r>
          <a:r>
            <a:rPr lang="es-MX" sz="1100" b="0" i="0">
              <a:solidFill>
                <a:schemeClr val="dk1"/>
              </a:solidFill>
              <a:effectLst/>
              <a:latin typeface="Lucida Sans Unicode" panose="020B0602030504020204" pitchFamily="34" charset="0"/>
              <a:ea typeface="+mn-ea"/>
              <a:cs typeface="Lucida Sans Unicode" panose="020B0602030504020204" pitchFamily="34" charset="0"/>
            </a:rPr>
            <a:t>Asimismo, se sugiere mantener una comunicación constante con el propietario del producto a lo largo de todo el desarrollo del proyecto. Esta interacción permitirá recibir retroalimentación y abordar posibles errores de manera oportuna.</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38" headerRowCount="0" headerRowDxfId="3" dataDxfId="2" totalsRowDxfId="1">
  <tableColumns count="1">
    <tableColumn id="1" xr3:uid="{00000000-0010-0000-0000-000001000000}" name="Column1" dataDxfId="0"/>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abSelected="1" zoomScale="130" zoomScaleNormal="130" workbookViewId="0">
      <selection activeCell="E11" sqref="E11"/>
    </sheetView>
  </sheetViews>
  <sheetFormatPr baseColWidth="10" defaultColWidth="12.5703125" defaultRowHeight="15" customHeight="1" x14ac:dyDescent="0.2"/>
  <cols>
    <col min="1" max="1" width="12.5703125" customWidth="1"/>
    <col min="2" max="2" width="37.140625" customWidth="1"/>
    <col min="3" max="3" width="21.7109375" customWidth="1"/>
    <col min="4" max="4" width="120.140625" customWidth="1"/>
    <col min="5" max="5" width="38.7109375" customWidth="1"/>
    <col min="6" max="6" width="12.5703125" customWidth="1"/>
  </cols>
  <sheetData>
    <row r="1" spans="1:8" ht="15.75" customHeight="1" x14ac:dyDescent="0.2">
      <c r="A1" s="25" t="s">
        <v>11</v>
      </c>
      <c r="B1" s="25" t="s">
        <v>0</v>
      </c>
      <c r="C1" s="25" t="s">
        <v>1</v>
      </c>
      <c r="D1" s="25" t="s">
        <v>2</v>
      </c>
      <c r="E1" s="25" t="s">
        <v>3</v>
      </c>
      <c r="F1" s="25" t="s">
        <v>4</v>
      </c>
      <c r="G1" s="25" t="s">
        <v>5</v>
      </c>
      <c r="H1" s="25" t="s">
        <v>6</v>
      </c>
    </row>
    <row r="2" spans="1:8" ht="15.75" customHeight="1" x14ac:dyDescent="0.2">
      <c r="A2" s="26" t="s">
        <v>7</v>
      </c>
      <c r="B2" s="27" t="s">
        <v>48</v>
      </c>
      <c r="C2" s="27" t="s">
        <v>34</v>
      </c>
      <c r="D2" s="27" t="s">
        <v>47</v>
      </c>
      <c r="E2" s="27" t="s">
        <v>35</v>
      </c>
      <c r="F2" s="28"/>
      <c r="G2" s="27" t="s">
        <v>8</v>
      </c>
      <c r="H2" s="27" t="s">
        <v>9</v>
      </c>
    </row>
    <row r="3" spans="1:8" ht="15.75" customHeight="1" x14ac:dyDescent="0.2">
      <c r="A3" s="26" t="s">
        <v>10</v>
      </c>
      <c r="B3" s="27" t="s">
        <v>49</v>
      </c>
      <c r="C3" s="27" t="s">
        <v>34</v>
      </c>
      <c r="D3" s="27" t="s">
        <v>51</v>
      </c>
      <c r="E3" s="27" t="s">
        <v>42</v>
      </c>
      <c r="F3" s="29"/>
      <c r="G3" s="27" t="s">
        <v>8</v>
      </c>
      <c r="H3" s="27" t="s">
        <v>9</v>
      </c>
    </row>
    <row r="4" spans="1:8" ht="15.75" customHeight="1" x14ac:dyDescent="0.2">
      <c r="A4" s="26" t="s">
        <v>43</v>
      </c>
      <c r="B4" s="27" t="s">
        <v>50</v>
      </c>
      <c r="C4" s="27" t="s">
        <v>34</v>
      </c>
      <c r="D4" s="27" t="s">
        <v>52</v>
      </c>
      <c r="E4" s="27" t="s">
        <v>45</v>
      </c>
      <c r="F4" s="29"/>
      <c r="G4" s="27" t="s">
        <v>8</v>
      </c>
      <c r="H4" s="27" t="s">
        <v>9</v>
      </c>
    </row>
    <row r="5" spans="1:8" ht="15.75" customHeight="1" x14ac:dyDescent="0.2">
      <c r="A5" s="26" t="s">
        <v>44</v>
      </c>
      <c r="B5" s="27" t="s">
        <v>124</v>
      </c>
      <c r="C5" s="27" t="s">
        <v>34</v>
      </c>
      <c r="D5" s="27" t="s">
        <v>125</v>
      </c>
      <c r="E5" s="27" t="s">
        <v>46</v>
      </c>
      <c r="F5" s="29"/>
      <c r="G5" s="27" t="s">
        <v>8</v>
      </c>
      <c r="H5" s="27" t="s">
        <v>9</v>
      </c>
    </row>
    <row r="6" spans="1:8" ht="15.75" customHeight="1" x14ac:dyDescent="0.2">
      <c r="A6" s="26" t="s">
        <v>54</v>
      </c>
      <c r="B6" s="27" t="s">
        <v>88</v>
      </c>
      <c r="C6" s="27" t="s">
        <v>34</v>
      </c>
      <c r="D6" s="27" t="s">
        <v>118</v>
      </c>
      <c r="E6" s="27" t="s">
        <v>90</v>
      </c>
      <c r="F6" s="29"/>
      <c r="G6" s="27" t="s">
        <v>8</v>
      </c>
      <c r="H6" s="27" t="s">
        <v>9</v>
      </c>
    </row>
    <row r="7" spans="1:8" ht="15.75" customHeight="1" x14ac:dyDescent="0.2">
      <c r="A7" s="26" t="s">
        <v>87</v>
      </c>
      <c r="B7" s="27" t="s">
        <v>55</v>
      </c>
      <c r="C7" s="27" t="s">
        <v>34</v>
      </c>
      <c r="D7" s="27" t="s">
        <v>119</v>
      </c>
      <c r="E7" s="27" t="s">
        <v>57</v>
      </c>
      <c r="F7" s="29"/>
      <c r="G7" s="27" t="s">
        <v>58</v>
      </c>
      <c r="H7" s="27" t="s">
        <v>9</v>
      </c>
    </row>
    <row r="8" spans="1:8" ht="15.75" customHeight="1" x14ac:dyDescent="0.2">
      <c r="A8" s="1"/>
      <c r="B8" s="1"/>
      <c r="C8" s="1"/>
      <c r="D8" s="1"/>
      <c r="E8" s="1"/>
      <c r="G8" s="1"/>
      <c r="H8" s="1"/>
    </row>
    <row r="9" spans="1:8" ht="15.75" customHeight="1" thickBot="1" x14ac:dyDescent="0.25"/>
    <row r="10" spans="1:8" ht="15.75" customHeight="1" x14ac:dyDescent="0.2">
      <c r="D10" s="55" t="s">
        <v>59</v>
      </c>
    </row>
    <row r="11" spans="1:8" ht="15.75" customHeight="1" x14ac:dyDescent="0.2">
      <c r="D11" s="56" t="s">
        <v>60</v>
      </c>
    </row>
    <row r="12" spans="1:8" ht="15.75" customHeight="1" x14ac:dyDescent="0.2">
      <c r="D12" s="56" t="s">
        <v>61</v>
      </c>
    </row>
    <row r="13" spans="1:8" ht="15.75" customHeight="1" x14ac:dyDescent="0.2">
      <c r="D13" s="56" t="s">
        <v>62</v>
      </c>
    </row>
    <row r="14" spans="1:8" ht="15.75" customHeight="1" thickBot="1" x14ac:dyDescent="0.25">
      <c r="D14" s="57" t="s">
        <v>63</v>
      </c>
    </row>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H7" xr:uid="{00000000-0001-0000-0000-000000000000}"/>
  <phoneticPr fontId="5"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76"/>
  <sheetViews>
    <sheetView zoomScale="115" zoomScaleNormal="115" workbookViewId="0">
      <selection activeCell="H55" sqref="H55"/>
    </sheetView>
  </sheetViews>
  <sheetFormatPr baseColWidth="10" defaultColWidth="12.5703125" defaultRowHeight="15" customHeight="1" x14ac:dyDescent="0.2"/>
  <cols>
    <col min="1" max="2" width="12.5703125" customWidth="1"/>
    <col min="3" max="3" width="47.42578125" customWidth="1"/>
    <col min="4" max="4" width="24.140625" customWidth="1"/>
    <col min="5" max="5" width="23.42578125" customWidth="1"/>
    <col min="6" max="6" width="39.42578125" customWidth="1"/>
    <col min="7" max="7" width="30.42578125" customWidth="1"/>
  </cols>
  <sheetData>
    <row r="1" spans="1:9" ht="15.75" customHeight="1" x14ac:dyDescent="0.2"/>
    <row r="2" spans="1:9" ht="15.75" customHeight="1" thickBot="1" x14ac:dyDescent="0.25"/>
    <row r="3" spans="1:9" ht="15.75" customHeight="1" x14ac:dyDescent="0.2">
      <c r="A3" s="60" t="s">
        <v>64</v>
      </c>
      <c r="B3" s="40" t="s">
        <v>11</v>
      </c>
      <c r="C3" s="41" t="s">
        <v>0</v>
      </c>
      <c r="D3" s="41" t="s">
        <v>1</v>
      </c>
      <c r="E3" s="41" t="s">
        <v>12</v>
      </c>
      <c r="F3" s="41" t="s">
        <v>13</v>
      </c>
      <c r="G3" s="41" t="s">
        <v>4</v>
      </c>
      <c r="H3" s="41" t="s">
        <v>14</v>
      </c>
      <c r="I3" s="42" t="s">
        <v>15</v>
      </c>
    </row>
    <row r="4" spans="1:9" ht="15.75" customHeight="1" x14ac:dyDescent="0.2">
      <c r="B4" s="3" t="s">
        <v>7</v>
      </c>
      <c r="C4" s="2" t="s">
        <v>33</v>
      </c>
      <c r="D4" s="2" t="s">
        <v>34</v>
      </c>
      <c r="E4" s="2" t="s">
        <v>39</v>
      </c>
      <c r="F4" s="2" t="s">
        <v>35</v>
      </c>
      <c r="G4" s="2"/>
      <c r="H4" s="2" t="s">
        <v>8</v>
      </c>
      <c r="I4" s="4" t="s">
        <v>16</v>
      </c>
    </row>
    <row r="5" spans="1:9" ht="15.75" customHeight="1" x14ac:dyDescent="0.2">
      <c r="B5" s="30"/>
      <c r="C5" s="31" t="s">
        <v>17</v>
      </c>
      <c r="D5" s="32"/>
      <c r="E5" s="32"/>
      <c r="F5" s="32"/>
      <c r="G5" s="31" t="s">
        <v>18</v>
      </c>
      <c r="H5" s="32"/>
      <c r="I5" s="33" t="s">
        <v>19</v>
      </c>
    </row>
    <row r="6" spans="1:9" ht="15.75" customHeight="1" x14ac:dyDescent="0.2">
      <c r="B6" s="30" t="s">
        <v>20</v>
      </c>
      <c r="C6" s="63" t="s">
        <v>100</v>
      </c>
      <c r="D6" s="63"/>
      <c r="E6" s="63"/>
      <c r="F6" s="63"/>
      <c r="G6" s="32" t="s">
        <v>130</v>
      </c>
      <c r="H6" s="32"/>
      <c r="I6" s="34">
        <v>0.5</v>
      </c>
    </row>
    <row r="7" spans="1:9" ht="15.75" customHeight="1" x14ac:dyDescent="0.2">
      <c r="B7" s="30" t="s">
        <v>21</v>
      </c>
      <c r="C7" s="63" t="s">
        <v>101</v>
      </c>
      <c r="D7" s="63"/>
      <c r="E7" s="63"/>
      <c r="F7" s="63"/>
      <c r="G7" s="32" t="s">
        <v>130</v>
      </c>
      <c r="H7" s="32"/>
      <c r="I7" s="35">
        <v>0.5</v>
      </c>
    </row>
    <row r="8" spans="1:9" ht="15" customHeight="1" x14ac:dyDescent="0.2">
      <c r="B8" s="30" t="s">
        <v>22</v>
      </c>
      <c r="C8" s="66" t="s">
        <v>102</v>
      </c>
      <c r="D8" s="66"/>
      <c r="E8" s="66"/>
      <c r="F8" s="66"/>
      <c r="G8" s="32" t="s">
        <v>130</v>
      </c>
      <c r="H8" s="36"/>
      <c r="I8" s="34">
        <v>0.5</v>
      </c>
    </row>
    <row r="9" spans="1:9" ht="15" customHeight="1" x14ac:dyDescent="0.2">
      <c r="B9" s="30" t="s">
        <v>36</v>
      </c>
      <c r="C9" s="66" t="s">
        <v>103</v>
      </c>
      <c r="D9" s="66"/>
      <c r="E9" s="66"/>
      <c r="F9" s="66"/>
      <c r="G9" s="32" t="s">
        <v>131</v>
      </c>
      <c r="H9" s="36"/>
      <c r="I9" s="34">
        <v>1</v>
      </c>
    </row>
    <row r="10" spans="1:9" ht="15.75" customHeight="1" x14ac:dyDescent="0.2">
      <c r="B10" s="43" t="s">
        <v>11</v>
      </c>
      <c r="C10" s="44" t="s">
        <v>0</v>
      </c>
      <c r="D10" s="44" t="s">
        <v>1</v>
      </c>
      <c r="E10" s="44" t="s">
        <v>12</v>
      </c>
      <c r="F10" s="44" t="s">
        <v>13</v>
      </c>
      <c r="G10" s="44" t="s">
        <v>4</v>
      </c>
      <c r="H10" s="44" t="s">
        <v>14</v>
      </c>
      <c r="I10" s="45" t="s">
        <v>15</v>
      </c>
    </row>
    <row r="11" spans="1:9" ht="15.75" customHeight="1" x14ac:dyDescent="0.2">
      <c r="B11" s="3" t="s">
        <v>10</v>
      </c>
      <c r="C11" s="2" t="s">
        <v>40</v>
      </c>
      <c r="D11" s="2" t="s">
        <v>34</v>
      </c>
      <c r="E11" s="2" t="s">
        <v>41</v>
      </c>
      <c r="F11" s="2" t="s">
        <v>42</v>
      </c>
      <c r="G11" s="2"/>
      <c r="H11" s="2" t="s">
        <v>8</v>
      </c>
      <c r="I11" s="4" t="s">
        <v>23</v>
      </c>
    </row>
    <row r="12" spans="1:9" ht="15.75" customHeight="1" x14ac:dyDescent="0.2">
      <c r="B12" s="30"/>
      <c r="C12" s="31" t="s">
        <v>17</v>
      </c>
      <c r="D12" s="32"/>
      <c r="E12" s="32"/>
      <c r="F12" s="32"/>
      <c r="G12" s="31" t="s">
        <v>18</v>
      </c>
      <c r="H12" s="32"/>
      <c r="I12" s="33" t="s">
        <v>19</v>
      </c>
    </row>
    <row r="13" spans="1:9" ht="15.75" customHeight="1" x14ac:dyDescent="0.2">
      <c r="B13" s="30" t="s">
        <v>24</v>
      </c>
      <c r="C13" s="63" t="s">
        <v>104</v>
      </c>
      <c r="D13" s="63"/>
      <c r="E13" s="63"/>
      <c r="F13" s="63"/>
      <c r="G13" s="32" t="s">
        <v>130</v>
      </c>
      <c r="H13" s="32"/>
      <c r="I13" s="34">
        <v>0.5</v>
      </c>
    </row>
    <row r="14" spans="1:9" ht="15.75" customHeight="1" x14ac:dyDescent="0.2">
      <c r="B14" s="30" t="s">
        <v>25</v>
      </c>
      <c r="C14" s="63" t="s">
        <v>105</v>
      </c>
      <c r="D14" s="63"/>
      <c r="E14" s="63"/>
      <c r="F14" s="63"/>
      <c r="G14" s="32" t="s">
        <v>131</v>
      </c>
      <c r="H14" s="32"/>
      <c r="I14" s="34">
        <v>1</v>
      </c>
    </row>
    <row r="15" spans="1:9" ht="15.75" customHeight="1" x14ac:dyDescent="0.2">
      <c r="B15" s="30" t="s">
        <v>37</v>
      </c>
      <c r="C15" s="63" t="s">
        <v>106</v>
      </c>
      <c r="D15" s="63"/>
      <c r="E15" s="63"/>
      <c r="F15" s="63"/>
      <c r="G15" s="32" t="s">
        <v>132</v>
      </c>
      <c r="H15" s="32"/>
      <c r="I15" s="34">
        <v>2</v>
      </c>
    </row>
    <row r="16" spans="1:9" ht="15.75" customHeight="1" thickBot="1" x14ac:dyDescent="0.25">
      <c r="B16" s="30" t="s">
        <v>38</v>
      </c>
      <c r="C16" s="63" t="s">
        <v>107</v>
      </c>
      <c r="D16" s="63"/>
      <c r="E16" s="63"/>
      <c r="F16" s="63"/>
      <c r="G16" s="32" t="s">
        <v>132</v>
      </c>
      <c r="H16" s="32"/>
      <c r="I16" s="34">
        <v>1</v>
      </c>
    </row>
    <row r="17" spans="1:9" ht="15.75" customHeight="1" x14ac:dyDescent="0.2">
      <c r="A17" s="60" t="s">
        <v>65</v>
      </c>
      <c r="B17" s="40" t="s">
        <v>11</v>
      </c>
      <c r="C17" s="41" t="s">
        <v>0</v>
      </c>
      <c r="D17" s="41" t="s">
        <v>1</v>
      </c>
      <c r="E17" s="41" t="s">
        <v>12</v>
      </c>
      <c r="F17" s="41" t="s">
        <v>13</v>
      </c>
      <c r="G17" s="41" t="s">
        <v>4</v>
      </c>
      <c r="H17" s="41" t="s">
        <v>14</v>
      </c>
      <c r="I17" s="42" t="s">
        <v>15</v>
      </c>
    </row>
    <row r="18" spans="1:9" ht="15.75" customHeight="1" x14ac:dyDescent="0.2">
      <c r="B18" s="3" t="s">
        <v>43</v>
      </c>
      <c r="C18" s="2" t="s">
        <v>50</v>
      </c>
      <c r="D18" s="2" t="s">
        <v>34</v>
      </c>
      <c r="E18" s="2" t="s">
        <v>52</v>
      </c>
      <c r="F18" s="2" t="s">
        <v>45</v>
      </c>
      <c r="G18" s="2"/>
      <c r="H18" s="2" t="s">
        <v>8</v>
      </c>
      <c r="I18" s="4" t="s">
        <v>9</v>
      </c>
    </row>
    <row r="19" spans="1:9" ht="15.75" customHeight="1" x14ac:dyDescent="0.2">
      <c r="B19" s="30"/>
      <c r="C19" s="31" t="s">
        <v>17</v>
      </c>
      <c r="D19" s="32"/>
      <c r="E19" s="32"/>
      <c r="F19" s="32"/>
      <c r="G19" s="31" t="s">
        <v>18</v>
      </c>
      <c r="H19" s="32"/>
      <c r="I19" s="33" t="s">
        <v>19</v>
      </c>
    </row>
    <row r="20" spans="1:9" ht="15.75" customHeight="1" x14ac:dyDescent="0.2">
      <c r="B20" s="30" t="s">
        <v>66</v>
      </c>
      <c r="C20" s="63" t="s">
        <v>108</v>
      </c>
      <c r="D20" s="64"/>
      <c r="E20" s="64"/>
      <c r="F20" s="64"/>
      <c r="G20" s="32" t="s">
        <v>130</v>
      </c>
      <c r="H20" s="32"/>
      <c r="I20" s="34">
        <v>0.5</v>
      </c>
    </row>
    <row r="21" spans="1:9" ht="15.75" customHeight="1" x14ac:dyDescent="0.2">
      <c r="B21" s="30" t="s">
        <v>67</v>
      </c>
      <c r="C21" s="63" t="s">
        <v>109</v>
      </c>
      <c r="D21" s="64"/>
      <c r="E21" s="64"/>
      <c r="F21" s="64"/>
      <c r="G21" s="32" t="s">
        <v>130</v>
      </c>
      <c r="H21" s="32"/>
      <c r="I21" s="34">
        <v>0.5</v>
      </c>
    </row>
    <row r="22" spans="1:9" ht="15.75" customHeight="1" x14ac:dyDescent="0.2">
      <c r="B22" s="30" t="s">
        <v>68</v>
      </c>
      <c r="C22" s="63" t="s">
        <v>110</v>
      </c>
      <c r="D22" s="64"/>
      <c r="E22" s="64"/>
      <c r="F22" s="64"/>
      <c r="G22" s="32" t="s">
        <v>132</v>
      </c>
      <c r="H22" s="32"/>
      <c r="I22" s="34">
        <v>1</v>
      </c>
    </row>
    <row r="23" spans="1:9" ht="15.75" customHeight="1" x14ac:dyDescent="0.2">
      <c r="B23" s="30" t="s">
        <v>69</v>
      </c>
      <c r="C23" s="63" t="s">
        <v>112</v>
      </c>
      <c r="D23" s="64"/>
      <c r="E23" s="64"/>
      <c r="F23" s="64"/>
      <c r="G23" s="32" t="s">
        <v>135</v>
      </c>
      <c r="H23" s="32"/>
      <c r="I23" s="34">
        <v>1</v>
      </c>
    </row>
    <row r="24" spans="1:9" ht="15.75" customHeight="1" x14ac:dyDescent="0.2">
      <c r="B24" s="30" t="s">
        <v>70</v>
      </c>
      <c r="C24" s="63" t="s">
        <v>111</v>
      </c>
      <c r="D24" s="64"/>
      <c r="E24" s="64"/>
      <c r="F24" s="64"/>
      <c r="G24" s="32" t="s">
        <v>135</v>
      </c>
      <c r="H24" s="32"/>
      <c r="I24" s="34">
        <v>1</v>
      </c>
    </row>
    <row r="25" spans="1:9" ht="15.75" customHeight="1" x14ac:dyDescent="0.2">
      <c r="B25" s="30" t="s">
        <v>71</v>
      </c>
      <c r="C25" s="63" t="s">
        <v>113</v>
      </c>
      <c r="D25" s="64"/>
      <c r="E25" s="64"/>
      <c r="F25" s="64"/>
      <c r="G25" s="32" t="s">
        <v>135</v>
      </c>
      <c r="H25" s="32"/>
      <c r="I25" s="34">
        <v>5</v>
      </c>
    </row>
    <row r="26" spans="1:9" ht="15.75" customHeight="1" x14ac:dyDescent="0.2">
      <c r="B26" s="30" t="s">
        <v>72</v>
      </c>
      <c r="C26" s="63" t="s">
        <v>115</v>
      </c>
      <c r="D26" s="63"/>
      <c r="E26" s="63"/>
      <c r="F26" s="63"/>
      <c r="G26" s="32" t="s">
        <v>131</v>
      </c>
      <c r="H26" s="32"/>
      <c r="I26" s="34">
        <v>1</v>
      </c>
    </row>
    <row r="27" spans="1:9" ht="15.75" customHeight="1" x14ac:dyDescent="0.2">
      <c r="B27" s="43" t="s">
        <v>11</v>
      </c>
      <c r="C27" s="44" t="s">
        <v>0</v>
      </c>
      <c r="D27" s="44" t="s">
        <v>1</v>
      </c>
      <c r="E27" s="44" t="s">
        <v>12</v>
      </c>
      <c r="F27" s="44" t="s">
        <v>13</v>
      </c>
      <c r="G27" s="44" t="s">
        <v>4</v>
      </c>
      <c r="H27" s="44" t="s">
        <v>14</v>
      </c>
      <c r="I27" s="45" t="s">
        <v>15</v>
      </c>
    </row>
    <row r="28" spans="1:9" ht="15.75" customHeight="1" x14ac:dyDescent="0.2">
      <c r="B28" s="3" t="s">
        <v>44</v>
      </c>
      <c r="C28" s="2" t="s">
        <v>124</v>
      </c>
      <c r="D28" s="2" t="s">
        <v>34</v>
      </c>
      <c r="E28" s="2" t="s">
        <v>53</v>
      </c>
      <c r="F28" s="2" t="s">
        <v>46</v>
      </c>
      <c r="G28" s="2"/>
      <c r="H28" s="2" t="s">
        <v>8</v>
      </c>
      <c r="I28" s="4" t="s">
        <v>9</v>
      </c>
    </row>
    <row r="29" spans="1:9" ht="15.75" customHeight="1" x14ac:dyDescent="0.2">
      <c r="B29" s="30"/>
      <c r="C29" s="31" t="s">
        <v>17</v>
      </c>
      <c r="D29" s="32"/>
      <c r="E29" s="32"/>
      <c r="F29" s="32"/>
      <c r="G29" s="31" t="s">
        <v>18</v>
      </c>
      <c r="H29" s="32"/>
      <c r="I29" s="33" t="s">
        <v>19</v>
      </c>
    </row>
    <row r="30" spans="1:9" ht="15.75" customHeight="1" x14ac:dyDescent="0.2">
      <c r="B30" s="30" t="s">
        <v>73</v>
      </c>
      <c r="C30" s="63" t="s">
        <v>116</v>
      </c>
      <c r="D30" s="64"/>
      <c r="E30" s="64"/>
      <c r="F30" s="64"/>
      <c r="G30" s="32" t="s">
        <v>130</v>
      </c>
      <c r="H30" s="32"/>
      <c r="I30" s="34">
        <v>0.5</v>
      </c>
    </row>
    <row r="31" spans="1:9" ht="15.75" customHeight="1" x14ac:dyDescent="0.2">
      <c r="B31" s="30" t="s">
        <v>74</v>
      </c>
      <c r="C31" s="63" t="s">
        <v>114</v>
      </c>
      <c r="D31" s="64"/>
      <c r="E31" s="64"/>
      <c r="F31" s="64"/>
      <c r="G31" s="32" t="s">
        <v>130</v>
      </c>
      <c r="H31" s="32"/>
      <c r="I31" s="34">
        <v>0.5</v>
      </c>
    </row>
    <row r="32" spans="1:9" ht="15.75" customHeight="1" x14ac:dyDescent="0.2">
      <c r="B32" s="30" t="s">
        <v>75</v>
      </c>
      <c r="C32" s="63" t="s">
        <v>117</v>
      </c>
      <c r="D32" s="64"/>
      <c r="E32" s="64"/>
      <c r="F32" s="64"/>
      <c r="G32" s="32" t="s">
        <v>133</v>
      </c>
      <c r="H32" s="32"/>
      <c r="I32" s="34">
        <v>1</v>
      </c>
    </row>
    <row r="33" spans="2:9" ht="15.75" customHeight="1" x14ac:dyDescent="0.2">
      <c r="B33" s="30" t="s">
        <v>76</v>
      </c>
      <c r="C33" s="63" t="s">
        <v>120</v>
      </c>
      <c r="D33" s="63"/>
      <c r="E33" s="63"/>
      <c r="F33" s="63"/>
      <c r="G33" s="32" t="s">
        <v>131</v>
      </c>
      <c r="H33" s="32"/>
      <c r="I33" s="34">
        <v>1</v>
      </c>
    </row>
    <row r="34" spans="2:9" ht="15.75" customHeight="1" x14ac:dyDescent="0.2">
      <c r="B34" s="30" t="s">
        <v>77</v>
      </c>
      <c r="C34" s="63" t="s">
        <v>123</v>
      </c>
      <c r="D34" s="63"/>
      <c r="E34" s="63"/>
      <c r="F34" s="63"/>
      <c r="G34" s="32" t="s">
        <v>130</v>
      </c>
      <c r="H34" s="32"/>
      <c r="I34" s="34">
        <v>0.5</v>
      </c>
    </row>
    <row r="35" spans="2:9" ht="15.75" customHeight="1" x14ac:dyDescent="0.2">
      <c r="B35" s="30" t="s">
        <v>78</v>
      </c>
      <c r="C35" s="63" t="s">
        <v>126</v>
      </c>
      <c r="D35" s="64"/>
      <c r="E35" s="64"/>
      <c r="F35" s="64"/>
      <c r="G35" s="32" t="s">
        <v>130</v>
      </c>
      <c r="H35" s="32"/>
      <c r="I35" s="34">
        <v>1</v>
      </c>
    </row>
    <row r="36" spans="2:9" ht="15.75" customHeight="1" x14ac:dyDescent="0.2">
      <c r="B36" s="30" t="s">
        <v>79</v>
      </c>
      <c r="C36" s="58" t="s">
        <v>129</v>
      </c>
      <c r="D36" s="59"/>
      <c r="E36" s="59"/>
      <c r="F36" s="59"/>
      <c r="G36" s="32" t="s">
        <v>132</v>
      </c>
      <c r="H36" s="32"/>
      <c r="I36" s="34">
        <v>2</v>
      </c>
    </row>
    <row r="37" spans="2:9" ht="15.75" customHeight="1" x14ac:dyDescent="0.2">
      <c r="B37" s="30" t="s">
        <v>80</v>
      </c>
      <c r="C37" s="58" t="s">
        <v>127</v>
      </c>
      <c r="D37" s="59"/>
      <c r="E37" s="59"/>
      <c r="F37" s="59"/>
      <c r="G37" s="32" t="s">
        <v>132</v>
      </c>
      <c r="H37" s="32"/>
      <c r="I37" s="34">
        <v>0.5</v>
      </c>
    </row>
    <row r="38" spans="2:9" ht="15.75" customHeight="1" x14ac:dyDescent="0.2">
      <c r="B38" s="30" t="s">
        <v>81</v>
      </c>
      <c r="C38" s="63" t="s">
        <v>128</v>
      </c>
      <c r="D38" s="63"/>
      <c r="E38" s="63"/>
      <c r="F38" s="63"/>
      <c r="G38" s="32" t="s">
        <v>131</v>
      </c>
      <c r="H38" s="32"/>
      <c r="I38" s="34">
        <v>1</v>
      </c>
    </row>
    <row r="39" spans="2:9" ht="15.75" customHeight="1" x14ac:dyDescent="0.2">
      <c r="B39" s="43" t="s">
        <v>11</v>
      </c>
      <c r="C39" s="44" t="s">
        <v>0</v>
      </c>
      <c r="D39" s="44" t="s">
        <v>1</v>
      </c>
      <c r="E39" s="44" t="s">
        <v>12</v>
      </c>
      <c r="F39" s="44" t="s">
        <v>13</v>
      </c>
      <c r="G39" s="44" t="s">
        <v>4</v>
      </c>
      <c r="H39" s="44" t="s">
        <v>14</v>
      </c>
      <c r="I39" s="45" t="s">
        <v>15</v>
      </c>
    </row>
    <row r="40" spans="2:9" ht="15.75" customHeight="1" x14ac:dyDescent="0.2">
      <c r="B40" s="3" t="s">
        <v>54</v>
      </c>
      <c r="C40" s="2" t="s">
        <v>88</v>
      </c>
      <c r="D40" s="2" t="s">
        <v>34</v>
      </c>
      <c r="E40" s="2" t="s">
        <v>89</v>
      </c>
      <c r="F40" s="2" t="s">
        <v>90</v>
      </c>
      <c r="G40" s="2"/>
      <c r="H40" s="2" t="s">
        <v>8</v>
      </c>
      <c r="I40" s="4" t="s">
        <v>9</v>
      </c>
    </row>
    <row r="41" spans="2:9" ht="15.75" customHeight="1" x14ac:dyDescent="0.2">
      <c r="B41" s="30"/>
      <c r="C41" s="31" t="s">
        <v>17</v>
      </c>
      <c r="D41" s="32"/>
      <c r="E41" s="32"/>
      <c r="F41" s="32"/>
      <c r="G41" s="31" t="s">
        <v>18</v>
      </c>
      <c r="H41" s="32"/>
      <c r="I41" s="33" t="s">
        <v>19</v>
      </c>
    </row>
    <row r="42" spans="2:9" ht="15.75" customHeight="1" x14ac:dyDescent="0.2">
      <c r="B42" s="30" t="s">
        <v>82</v>
      </c>
      <c r="C42" s="63" t="s">
        <v>116</v>
      </c>
      <c r="D42" s="64"/>
      <c r="E42" s="64"/>
      <c r="F42" s="64"/>
      <c r="G42" s="32" t="s">
        <v>130</v>
      </c>
      <c r="H42" s="32"/>
      <c r="I42" s="34">
        <v>0.5</v>
      </c>
    </row>
    <row r="43" spans="2:9" ht="15.75" customHeight="1" x14ac:dyDescent="0.2">
      <c r="B43" s="30" t="s">
        <v>83</v>
      </c>
      <c r="C43" s="63" t="s">
        <v>121</v>
      </c>
      <c r="D43" s="64"/>
      <c r="E43" s="64"/>
      <c r="F43" s="64"/>
      <c r="G43" s="32" t="s">
        <v>130</v>
      </c>
      <c r="H43" s="32"/>
      <c r="I43" s="34">
        <v>0.5</v>
      </c>
    </row>
    <row r="44" spans="2:9" ht="15.75" customHeight="1" x14ac:dyDescent="0.2">
      <c r="B44" s="30" t="s">
        <v>84</v>
      </c>
      <c r="C44" s="63" t="s">
        <v>104</v>
      </c>
      <c r="D44" s="63"/>
      <c r="E44" s="63"/>
      <c r="F44" s="63"/>
      <c r="G44" s="32" t="s">
        <v>130</v>
      </c>
      <c r="H44" s="32"/>
      <c r="I44" s="34">
        <v>0.5</v>
      </c>
    </row>
    <row r="45" spans="2:9" ht="15.75" customHeight="1" x14ac:dyDescent="0.2">
      <c r="B45" s="30" t="s">
        <v>85</v>
      </c>
      <c r="C45" s="63" t="s">
        <v>122</v>
      </c>
      <c r="D45" s="64"/>
      <c r="E45" s="64"/>
      <c r="F45" s="64"/>
      <c r="G45" s="32" t="s">
        <v>131</v>
      </c>
      <c r="H45" s="32"/>
      <c r="I45" s="34">
        <v>0.5</v>
      </c>
    </row>
    <row r="46" spans="2:9" ht="15.75" customHeight="1" x14ac:dyDescent="0.2">
      <c r="B46" s="43" t="s">
        <v>11</v>
      </c>
      <c r="C46" s="44" t="s">
        <v>0</v>
      </c>
      <c r="D46" s="44" t="s">
        <v>1</v>
      </c>
      <c r="E46" s="44" t="s">
        <v>12</v>
      </c>
      <c r="F46" s="44" t="s">
        <v>13</v>
      </c>
      <c r="G46" s="44" t="s">
        <v>4</v>
      </c>
      <c r="H46" s="44" t="s">
        <v>14</v>
      </c>
      <c r="I46" s="45" t="s">
        <v>15</v>
      </c>
    </row>
    <row r="47" spans="2:9" ht="15.75" customHeight="1" x14ac:dyDescent="0.2">
      <c r="B47" s="3" t="s">
        <v>87</v>
      </c>
      <c r="C47" s="2" t="s">
        <v>55</v>
      </c>
      <c r="D47" s="2" t="s">
        <v>34</v>
      </c>
      <c r="E47" s="2" t="s">
        <v>56</v>
      </c>
      <c r="F47" s="2" t="s">
        <v>57</v>
      </c>
      <c r="G47" s="2"/>
      <c r="H47" s="2" t="s">
        <v>58</v>
      </c>
      <c r="I47" s="4" t="s">
        <v>9</v>
      </c>
    </row>
    <row r="48" spans="2:9" ht="15.75" customHeight="1" x14ac:dyDescent="0.2">
      <c r="B48" s="30"/>
      <c r="C48" s="31" t="s">
        <v>17</v>
      </c>
      <c r="D48" s="32"/>
      <c r="E48" s="32"/>
      <c r="F48" s="32"/>
      <c r="G48" s="31" t="s">
        <v>18</v>
      </c>
      <c r="H48" s="32"/>
      <c r="I48" s="33" t="s">
        <v>19</v>
      </c>
    </row>
    <row r="49" spans="2:9" ht="15.75" customHeight="1" x14ac:dyDescent="0.2">
      <c r="B49" s="30" t="s">
        <v>91</v>
      </c>
      <c r="C49" s="63" t="s">
        <v>108</v>
      </c>
      <c r="D49" s="64"/>
      <c r="E49" s="64"/>
      <c r="F49" s="64"/>
      <c r="G49" s="32" t="s">
        <v>130</v>
      </c>
      <c r="H49" s="32"/>
      <c r="I49" s="34">
        <v>0.5</v>
      </c>
    </row>
    <row r="50" spans="2:9" ht="15.75" customHeight="1" x14ac:dyDescent="0.2">
      <c r="B50" s="30" t="s">
        <v>92</v>
      </c>
      <c r="C50" s="63" t="s">
        <v>109</v>
      </c>
      <c r="D50" s="64"/>
      <c r="E50" s="64"/>
      <c r="F50" s="64"/>
      <c r="G50" s="32" t="s">
        <v>130</v>
      </c>
      <c r="H50" s="32"/>
      <c r="I50" s="34">
        <v>0.5</v>
      </c>
    </row>
    <row r="51" spans="2:9" ht="15.75" customHeight="1" x14ac:dyDescent="0.2">
      <c r="B51" s="30" t="s">
        <v>93</v>
      </c>
      <c r="C51" s="63" t="s">
        <v>110</v>
      </c>
      <c r="D51" s="64"/>
      <c r="E51" s="64"/>
      <c r="F51" s="64"/>
      <c r="G51" s="32" t="s">
        <v>135</v>
      </c>
      <c r="H51" s="32"/>
      <c r="I51" s="34">
        <v>1</v>
      </c>
    </row>
    <row r="52" spans="2:9" ht="15.75" customHeight="1" x14ac:dyDescent="0.2">
      <c r="B52" s="30" t="s">
        <v>94</v>
      </c>
      <c r="C52" s="63" t="s">
        <v>112</v>
      </c>
      <c r="D52" s="64"/>
      <c r="E52" s="64"/>
      <c r="F52" s="64"/>
      <c r="G52" s="32" t="s">
        <v>135</v>
      </c>
      <c r="H52" s="32"/>
      <c r="I52" s="34">
        <v>2</v>
      </c>
    </row>
    <row r="53" spans="2:9" ht="15.75" customHeight="1" x14ac:dyDescent="0.2">
      <c r="B53" s="30" t="s">
        <v>95</v>
      </c>
      <c r="C53" s="63" t="s">
        <v>111</v>
      </c>
      <c r="D53" s="64"/>
      <c r="E53" s="64"/>
      <c r="F53" s="64"/>
      <c r="G53" s="32" t="s">
        <v>135</v>
      </c>
      <c r="H53" s="32"/>
      <c r="I53" s="34">
        <v>2</v>
      </c>
    </row>
    <row r="54" spans="2:9" ht="15.75" customHeight="1" x14ac:dyDescent="0.2">
      <c r="B54" s="30" t="s">
        <v>96</v>
      </c>
      <c r="C54" s="63" t="s">
        <v>113</v>
      </c>
      <c r="D54" s="64"/>
      <c r="E54" s="64"/>
      <c r="F54" s="64"/>
      <c r="G54" s="32" t="s">
        <v>135</v>
      </c>
      <c r="H54" s="32"/>
      <c r="I54" s="34">
        <v>3</v>
      </c>
    </row>
    <row r="55" spans="2:9" ht="15.75" customHeight="1" thickBot="1" x14ac:dyDescent="0.25">
      <c r="B55" s="37" t="s">
        <v>97</v>
      </c>
      <c r="C55" s="65" t="s">
        <v>115</v>
      </c>
      <c r="D55" s="65"/>
      <c r="E55" s="65"/>
      <c r="F55" s="65"/>
      <c r="G55" s="38" t="s">
        <v>131</v>
      </c>
      <c r="H55" s="38"/>
      <c r="I55" s="39">
        <v>1</v>
      </c>
    </row>
    <row r="56" spans="2:9" ht="15.75" customHeight="1" thickBot="1" x14ac:dyDescent="0.25">
      <c r="B56" s="5"/>
      <c r="C56" s="5"/>
      <c r="D56" s="5"/>
      <c r="E56" s="5"/>
      <c r="F56" s="5"/>
      <c r="G56" s="67" t="s">
        <v>86</v>
      </c>
      <c r="H56" s="68"/>
      <c r="I56" s="69">
        <f>SUM(I6:I55)</f>
        <v>37</v>
      </c>
    </row>
    <row r="57" spans="2:9" ht="15.75" customHeight="1" x14ac:dyDescent="0.2">
      <c r="B57" s="6"/>
      <c r="C57" s="6"/>
      <c r="D57" s="6"/>
      <c r="E57" s="6"/>
      <c r="F57" s="6"/>
      <c r="G57" s="6"/>
      <c r="H57" s="6"/>
      <c r="I57" s="6"/>
    </row>
    <row r="58" spans="2:9" ht="15.75" customHeight="1" x14ac:dyDescent="0.2">
      <c r="B58" s="6"/>
      <c r="C58" s="7"/>
      <c r="D58" s="6"/>
      <c r="E58" s="6"/>
      <c r="F58" s="6"/>
      <c r="G58" s="7"/>
      <c r="H58" s="6"/>
      <c r="I58" s="7"/>
    </row>
    <row r="59" spans="2:9" ht="15.75" customHeight="1" x14ac:dyDescent="0.2">
      <c r="B59" s="6"/>
      <c r="C59" s="61"/>
      <c r="D59" s="62"/>
      <c r="E59" s="62"/>
      <c r="F59" s="62"/>
      <c r="G59" s="6"/>
      <c r="H59" s="6"/>
      <c r="I59" s="8"/>
    </row>
    <row r="60" spans="2:9" ht="15.75" customHeight="1" x14ac:dyDescent="0.2">
      <c r="B60" s="6"/>
      <c r="C60" s="61"/>
      <c r="D60" s="62"/>
      <c r="E60" s="62"/>
      <c r="F60" s="62"/>
      <c r="G60" s="6"/>
      <c r="H60" s="6"/>
      <c r="I60" s="8"/>
    </row>
    <row r="61" spans="2:9" ht="15.75" customHeight="1" x14ac:dyDescent="0.2">
      <c r="B61" s="6"/>
      <c r="C61" s="61"/>
      <c r="D61" s="62"/>
      <c r="E61" s="62"/>
      <c r="F61" s="62"/>
      <c r="G61" s="6"/>
      <c r="H61" s="6"/>
      <c r="I61" s="8"/>
    </row>
    <row r="62" spans="2:9" ht="15.75" customHeight="1" x14ac:dyDescent="0.2">
      <c r="B62" s="6"/>
      <c r="C62" s="61"/>
      <c r="D62" s="62"/>
      <c r="E62" s="62"/>
      <c r="F62" s="62"/>
      <c r="G62" s="6"/>
      <c r="H62" s="6"/>
      <c r="I62" s="8"/>
    </row>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sheetData>
  <mergeCells count="39">
    <mergeCell ref="C26:F26"/>
    <mergeCell ref="C34:F34"/>
    <mergeCell ref="C42:F42"/>
    <mergeCell ref="C43:F43"/>
    <mergeCell ref="C44:F44"/>
    <mergeCell ref="C45:F45"/>
    <mergeCell ref="C6:F6"/>
    <mergeCell ref="C7:F7"/>
    <mergeCell ref="C13:F13"/>
    <mergeCell ref="C14:F14"/>
    <mergeCell ref="C8:F8"/>
    <mergeCell ref="C9:F9"/>
    <mergeCell ref="C16:F16"/>
    <mergeCell ref="C15:F15"/>
    <mergeCell ref="C14:F14"/>
    <mergeCell ref="C20:F20"/>
    <mergeCell ref="C21:F21"/>
    <mergeCell ref="C22:F22"/>
    <mergeCell ref="C23:F23"/>
    <mergeCell ref="C24:F24"/>
    <mergeCell ref="C25:F25"/>
    <mergeCell ref="C30:F30"/>
    <mergeCell ref="C31:F31"/>
    <mergeCell ref="C32:F32"/>
    <mergeCell ref="C33:F33"/>
    <mergeCell ref="C35:F35"/>
    <mergeCell ref="C38:F38"/>
    <mergeCell ref="C49:F49"/>
    <mergeCell ref="C50:F50"/>
    <mergeCell ref="C51:F51"/>
    <mergeCell ref="C52:F52"/>
    <mergeCell ref="C53:F53"/>
    <mergeCell ref="C54:F54"/>
    <mergeCell ref="C55:F55"/>
    <mergeCell ref="C59:F59"/>
    <mergeCell ref="C60:F60"/>
    <mergeCell ref="C61:F61"/>
    <mergeCell ref="C62:F62"/>
    <mergeCell ref="G56:H56"/>
  </mergeCells>
  <phoneticPr fontId="5"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030"/>
  <sheetViews>
    <sheetView topLeftCell="A16" zoomScaleNormal="100" workbookViewId="0">
      <selection activeCell="J40" sqref="J40"/>
    </sheetView>
  </sheetViews>
  <sheetFormatPr baseColWidth="10" defaultColWidth="12.5703125" defaultRowHeight="15" customHeight="1" x14ac:dyDescent="0.2"/>
  <cols>
    <col min="1" max="1" width="12.5703125" customWidth="1"/>
    <col min="2" max="2" width="25.28515625" customWidth="1"/>
    <col min="3" max="6" width="12.5703125" customWidth="1"/>
    <col min="9" max="9" width="13.5703125" customWidth="1"/>
  </cols>
  <sheetData>
    <row r="1" spans="1:12" ht="15.75" customHeight="1" x14ac:dyDescent="0.2"/>
    <row r="2" spans="1:12" ht="15.75" customHeight="1" thickBot="1" x14ac:dyDescent="0.25"/>
    <row r="3" spans="1:12" ht="15.75" customHeight="1" thickBot="1" x14ac:dyDescent="0.25">
      <c r="B3" s="16" t="s">
        <v>11</v>
      </c>
      <c r="C3" s="17" t="s">
        <v>19</v>
      </c>
      <c r="D3" s="17" t="s">
        <v>26</v>
      </c>
      <c r="E3" s="17" t="s">
        <v>27</v>
      </c>
      <c r="F3" s="17" t="s">
        <v>28</v>
      </c>
      <c r="G3" s="17" t="s">
        <v>29</v>
      </c>
      <c r="H3" s="17" t="s">
        <v>30</v>
      </c>
      <c r="I3" s="18" t="s">
        <v>31</v>
      </c>
    </row>
    <row r="4" spans="1:12" ht="15.75" customHeight="1" x14ac:dyDescent="0.2">
      <c r="B4" s="21" t="s">
        <v>20</v>
      </c>
      <c r="C4" s="19">
        <v>0.5</v>
      </c>
      <c r="D4" s="48">
        <v>0</v>
      </c>
      <c r="E4" s="48">
        <v>0</v>
      </c>
      <c r="F4" s="48">
        <v>0</v>
      </c>
      <c r="G4" s="48">
        <v>0</v>
      </c>
      <c r="H4" s="49">
        <v>0.5</v>
      </c>
      <c r="I4" s="22">
        <f>SUM(D4:H4)</f>
        <v>0.5</v>
      </c>
    </row>
    <row r="5" spans="1:12" ht="15.75" customHeight="1" x14ac:dyDescent="0.2">
      <c r="B5" s="9" t="s">
        <v>21</v>
      </c>
      <c r="C5" s="19">
        <v>0.5</v>
      </c>
      <c r="D5" s="50"/>
      <c r="E5" s="51">
        <v>0</v>
      </c>
      <c r="F5" s="51">
        <v>0</v>
      </c>
      <c r="G5" s="50">
        <v>0.5</v>
      </c>
      <c r="H5" s="51">
        <v>0</v>
      </c>
      <c r="I5" s="23">
        <f>SUM(D5:H5)</f>
        <v>0.5</v>
      </c>
    </row>
    <row r="6" spans="1:12" ht="15.75" customHeight="1" x14ac:dyDescent="0.2">
      <c r="A6" s="1"/>
      <c r="B6" s="9" t="s">
        <v>22</v>
      </c>
      <c r="C6" s="19">
        <v>0.5</v>
      </c>
      <c r="D6" s="51">
        <v>0</v>
      </c>
      <c r="E6" s="51">
        <v>0</v>
      </c>
      <c r="F6" s="50">
        <v>0.5</v>
      </c>
      <c r="G6" s="50">
        <v>0</v>
      </c>
      <c r="H6" s="51">
        <v>0</v>
      </c>
      <c r="I6" s="23">
        <f t="shared" ref="I6:I38" si="0">SUM(D6:H6)</f>
        <v>0.5</v>
      </c>
    </row>
    <row r="7" spans="1:12" ht="15.75" customHeight="1" x14ac:dyDescent="0.2">
      <c r="A7" s="1"/>
      <c r="B7" s="9" t="s">
        <v>36</v>
      </c>
      <c r="C7" s="19">
        <v>1</v>
      </c>
      <c r="D7" s="51">
        <v>0</v>
      </c>
      <c r="E7" s="51">
        <v>0</v>
      </c>
      <c r="F7" s="50">
        <v>2</v>
      </c>
      <c r="G7" s="51">
        <v>0</v>
      </c>
      <c r="H7" s="51">
        <v>0</v>
      </c>
      <c r="I7" s="23">
        <f t="shared" si="0"/>
        <v>2</v>
      </c>
    </row>
    <row r="8" spans="1:12" ht="15.75" customHeight="1" x14ac:dyDescent="0.2">
      <c r="A8" s="1"/>
      <c r="B8" s="9" t="s">
        <v>24</v>
      </c>
      <c r="C8" s="19">
        <v>0.5</v>
      </c>
      <c r="D8" s="51">
        <v>0</v>
      </c>
      <c r="E8" s="51">
        <v>0</v>
      </c>
      <c r="F8" s="50">
        <v>0.5</v>
      </c>
      <c r="G8" s="51">
        <v>0</v>
      </c>
      <c r="H8" s="51">
        <v>0</v>
      </c>
      <c r="I8" s="23">
        <f t="shared" si="0"/>
        <v>0.5</v>
      </c>
    </row>
    <row r="9" spans="1:12" ht="15.75" customHeight="1" x14ac:dyDescent="0.2">
      <c r="A9" s="1"/>
      <c r="B9" s="9" t="s">
        <v>25</v>
      </c>
      <c r="C9" s="19">
        <v>1</v>
      </c>
      <c r="D9" s="51">
        <v>0</v>
      </c>
      <c r="E9" s="51">
        <v>0</v>
      </c>
      <c r="F9" s="50">
        <v>1</v>
      </c>
      <c r="G9" s="51">
        <v>0</v>
      </c>
      <c r="H9" s="51">
        <v>0</v>
      </c>
      <c r="I9" s="23">
        <f t="shared" si="0"/>
        <v>1</v>
      </c>
    </row>
    <row r="10" spans="1:12" ht="15.75" customHeight="1" x14ac:dyDescent="0.2">
      <c r="A10" s="1"/>
      <c r="B10" s="9" t="s">
        <v>37</v>
      </c>
      <c r="C10" s="19">
        <v>2</v>
      </c>
      <c r="D10" s="51">
        <v>0</v>
      </c>
      <c r="E10" s="50">
        <v>2</v>
      </c>
      <c r="F10" s="50">
        <v>2</v>
      </c>
      <c r="G10" s="51">
        <v>0</v>
      </c>
      <c r="H10" s="51">
        <v>0</v>
      </c>
      <c r="I10" s="23">
        <f t="shared" si="0"/>
        <v>4</v>
      </c>
    </row>
    <row r="11" spans="1:12" ht="15.75" customHeight="1" x14ac:dyDescent="0.2">
      <c r="A11" s="1"/>
      <c r="B11" s="9" t="s">
        <v>38</v>
      </c>
      <c r="C11" s="19">
        <v>1</v>
      </c>
      <c r="D11" s="51">
        <v>0</v>
      </c>
      <c r="E11" s="51">
        <v>0</v>
      </c>
      <c r="F11" s="50">
        <v>1</v>
      </c>
      <c r="G11" s="51">
        <v>0</v>
      </c>
      <c r="H11" s="51">
        <v>0</v>
      </c>
      <c r="I11" s="23">
        <f t="shared" si="0"/>
        <v>1</v>
      </c>
    </row>
    <row r="12" spans="1:12" ht="15.75" customHeight="1" x14ac:dyDescent="0.2">
      <c r="A12" s="1"/>
      <c r="B12" s="9" t="s">
        <v>66</v>
      </c>
      <c r="C12" s="19">
        <v>0.5</v>
      </c>
      <c r="D12" s="51">
        <v>0</v>
      </c>
      <c r="E12" s="51">
        <v>0</v>
      </c>
      <c r="F12" s="50">
        <v>0.5</v>
      </c>
      <c r="G12" s="51">
        <v>0</v>
      </c>
      <c r="H12" s="51">
        <v>0</v>
      </c>
      <c r="I12" s="23">
        <f t="shared" si="0"/>
        <v>0.5</v>
      </c>
    </row>
    <row r="13" spans="1:12" ht="15.75" customHeight="1" x14ac:dyDescent="0.2">
      <c r="A13" s="1"/>
      <c r="B13" s="9" t="s">
        <v>67</v>
      </c>
      <c r="C13" s="19">
        <v>0.5</v>
      </c>
      <c r="D13" s="51">
        <v>0</v>
      </c>
      <c r="E13" s="50">
        <v>0</v>
      </c>
      <c r="F13" s="50">
        <v>0.5</v>
      </c>
      <c r="G13" s="51">
        <v>0</v>
      </c>
      <c r="H13" s="51">
        <v>0</v>
      </c>
      <c r="I13" s="23">
        <f t="shared" si="0"/>
        <v>0.5</v>
      </c>
    </row>
    <row r="14" spans="1:12" ht="15.75" customHeight="1" x14ac:dyDescent="0.2">
      <c r="A14" s="1"/>
      <c r="B14" s="9" t="s">
        <v>68</v>
      </c>
      <c r="C14" s="19">
        <v>1</v>
      </c>
      <c r="D14" s="51">
        <v>0</v>
      </c>
      <c r="E14" s="50">
        <v>2</v>
      </c>
      <c r="F14" s="50">
        <v>0</v>
      </c>
      <c r="G14" s="51">
        <v>0</v>
      </c>
      <c r="H14" s="51">
        <v>0</v>
      </c>
      <c r="I14" s="23">
        <f t="shared" si="0"/>
        <v>2</v>
      </c>
      <c r="L14" s="47"/>
    </row>
    <row r="15" spans="1:12" ht="15.75" customHeight="1" x14ac:dyDescent="0.2">
      <c r="A15" s="1"/>
      <c r="B15" s="9" t="s">
        <v>69</v>
      </c>
      <c r="C15" s="19">
        <v>1</v>
      </c>
      <c r="D15" s="51">
        <v>0</v>
      </c>
      <c r="E15" s="51">
        <v>0</v>
      </c>
      <c r="F15" s="51">
        <v>0</v>
      </c>
      <c r="G15" s="51">
        <v>0</v>
      </c>
      <c r="H15" s="50">
        <v>2</v>
      </c>
      <c r="I15" s="23">
        <f t="shared" si="0"/>
        <v>2</v>
      </c>
    </row>
    <row r="16" spans="1:12" ht="15.75" customHeight="1" x14ac:dyDescent="0.2">
      <c r="A16" s="1"/>
      <c r="B16" s="9" t="s">
        <v>70</v>
      </c>
      <c r="C16" s="19">
        <v>1</v>
      </c>
      <c r="D16" s="51">
        <v>0</v>
      </c>
      <c r="E16" s="51">
        <v>0</v>
      </c>
      <c r="F16" s="50">
        <v>0</v>
      </c>
      <c r="G16" s="50">
        <v>0</v>
      </c>
      <c r="H16" s="50">
        <v>1</v>
      </c>
      <c r="I16" s="23">
        <f t="shared" si="0"/>
        <v>1</v>
      </c>
    </row>
    <row r="17" spans="1:13" ht="15.75" customHeight="1" x14ac:dyDescent="0.2">
      <c r="A17" s="1"/>
      <c r="B17" s="9" t="s">
        <v>71</v>
      </c>
      <c r="C17" s="19">
        <v>5</v>
      </c>
      <c r="D17" s="51">
        <v>0</v>
      </c>
      <c r="E17" s="51">
        <v>2</v>
      </c>
      <c r="F17" s="50">
        <v>2</v>
      </c>
      <c r="G17" s="51">
        <v>0</v>
      </c>
      <c r="H17" s="51">
        <v>0</v>
      </c>
      <c r="I17" s="23">
        <f t="shared" si="0"/>
        <v>4</v>
      </c>
    </row>
    <row r="18" spans="1:13" ht="15.75" customHeight="1" x14ac:dyDescent="0.2">
      <c r="A18" s="1"/>
      <c r="B18" s="9" t="s">
        <v>72</v>
      </c>
      <c r="C18" s="19">
        <v>1</v>
      </c>
      <c r="D18" s="51">
        <v>0</v>
      </c>
      <c r="E18" s="51">
        <v>0</v>
      </c>
      <c r="F18" s="50">
        <v>1</v>
      </c>
      <c r="G18" s="51">
        <v>0</v>
      </c>
      <c r="H18" s="51">
        <v>0</v>
      </c>
      <c r="I18" s="23">
        <f t="shared" si="0"/>
        <v>1</v>
      </c>
    </row>
    <row r="19" spans="1:13" ht="15.75" customHeight="1" x14ac:dyDescent="0.2">
      <c r="A19" s="1"/>
      <c r="B19" s="9" t="s">
        <v>73</v>
      </c>
      <c r="C19" s="19">
        <v>0.5</v>
      </c>
      <c r="D19" s="51">
        <v>0</v>
      </c>
      <c r="E19" s="51">
        <v>0</v>
      </c>
      <c r="F19" s="50">
        <v>0.5</v>
      </c>
      <c r="G19" s="51">
        <v>0</v>
      </c>
      <c r="H19" s="51">
        <v>0</v>
      </c>
      <c r="I19" s="23">
        <f t="shared" si="0"/>
        <v>0.5</v>
      </c>
    </row>
    <row r="20" spans="1:13" ht="15.75" customHeight="1" x14ac:dyDescent="0.2">
      <c r="A20" s="1"/>
      <c r="B20" s="9" t="s">
        <v>74</v>
      </c>
      <c r="C20" s="19">
        <v>0.5</v>
      </c>
      <c r="D20" s="51">
        <v>0</v>
      </c>
      <c r="E20" s="51">
        <v>0</v>
      </c>
      <c r="F20" s="50">
        <v>0.5</v>
      </c>
      <c r="G20" s="51">
        <v>0</v>
      </c>
      <c r="H20" s="51">
        <v>0</v>
      </c>
      <c r="I20" s="23">
        <f t="shared" si="0"/>
        <v>0.5</v>
      </c>
    </row>
    <row r="21" spans="1:13" ht="15.75" customHeight="1" x14ac:dyDescent="0.2">
      <c r="A21" s="1"/>
      <c r="B21" s="9" t="s">
        <v>75</v>
      </c>
      <c r="C21" s="19">
        <v>1</v>
      </c>
      <c r="D21" s="51">
        <v>0</v>
      </c>
      <c r="E21" s="50"/>
      <c r="F21" s="50">
        <v>0.5</v>
      </c>
      <c r="G21" s="51">
        <v>0</v>
      </c>
      <c r="H21" s="51">
        <v>0</v>
      </c>
      <c r="I21" s="23">
        <f t="shared" si="0"/>
        <v>0.5</v>
      </c>
      <c r="L21" s="47"/>
      <c r="M21" s="47"/>
    </row>
    <row r="22" spans="1:13" ht="15.75" customHeight="1" x14ac:dyDescent="0.25">
      <c r="A22" s="1"/>
      <c r="B22" s="9" t="s">
        <v>76</v>
      </c>
      <c r="C22" s="19">
        <v>1</v>
      </c>
      <c r="D22" s="51">
        <v>0</v>
      </c>
      <c r="E22" s="51">
        <v>0</v>
      </c>
      <c r="F22" s="51">
        <v>0.5</v>
      </c>
      <c r="G22" s="51">
        <v>0</v>
      </c>
      <c r="H22" s="51">
        <v>0</v>
      </c>
      <c r="I22" s="23">
        <f t="shared" si="0"/>
        <v>0.5</v>
      </c>
      <c r="K22" s="46" t="s">
        <v>99</v>
      </c>
    </row>
    <row r="23" spans="1:13" ht="15.75" customHeight="1" x14ac:dyDescent="0.2">
      <c r="A23" s="1"/>
      <c r="B23" s="9" t="s">
        <v>77</v>
      </c>
      <c r="C23" s="19">
        <v>0.5</v>
      </c>
      <c r="D23" s="50">
        <v>0</v>
      </c>
      <c r="E23" s="50">
        <v>0</v>
      </c>
      <c r="F23" s="50">
        <v>0.5</v>
      </c>
      <c r="G23" s="51">
        <v>0</v>
      </c>
      <c r="H23" s="51">
        <v>0</v>
      </c>
      <c r="I23" s="23">
        <f t="shared" si="0"/>
        <v>0.5</v>
      </c>
    </row>
    <row r="24" spans="1:13" ht="15.75" customHeight="1" x14ac:dyDescent="0.2">
      <c r="A24" s="1"/>
      <c r="B24" s="9" t="s">
        <v>78</v>
      </c>
      <c r="C24" s="19">
        <v>1</v>
      </c>
      <c r="D24" s="51">
        <v>0</v>
      </c>
      <c r="E24" s="51">
        <v>0</v>
      </c>
      <c r="F24" s="50">
        <v>1</v>
      </c>
      <c r="G24" s="51">
        <v>0</v>
      </c>
      <c r="H24" s="51">
        <v>0</v>
      </c>
      <c r="I24" s="23">
        <f t="shared" si="0"/>
        <v>1</v>
      </c>
    </row>
    <row r="25" spans="1:13" ht="15.75" customHeight="1" x14ac:dyDescent="0.2">
      <c r="A25" s="1"/>
      <c r="B25" s="9" t="s">
        <v>79</v>
      </c>
      <c r="C25" s="19">
        <v>2</v>
      </c>
      <c r="D25" s="51">
        <v>0</v>
      </c>
      <c r="E25" s="51">
        <v>0</v>
      </c>
      <c r="F25" s="50">
        <v>1</v>
      </c>
      <c r="G25" s="51">
        <v>0</v>
      </c>
      <c r="H25" s="51">
        <v>0</v>
      </c>
      <c r="I25" s="23">
        <f t="shared" si="0"/>
        <v>1</v>
      </c>
    </row>
    <row r="26" spans="1:13" ht="15.75" customHeight="1" x14ac:dyDescent="0.2">
      <c r="A26" s="1"/>
      <c r="B26" s="9" t="s">
        <v>80</v>
      </c>
      <c r="C26" s="19">
        <v>0.5</v>
      </c>
      <c r="D26" s="51">
        <v>0</v>
      </c>
      <c r="E26" s="51">
        <v>0</v>
      </c>
      <c r="F26" s="50">
        <v>0.5</v>
      </c>
      <c r="G26" s="51">
        <v>0</v>
      </c>
      <c r="H26" s="51">
        <v>0</v>
      </c>
      <c r="I26" s="23">
        <f t="shared" si="0"/>
        <v>0.5</v>
      </c>
    </row>
    <row r="27" spans="1:13" ht="15.75" customHeight="1" x14ac:dyDescent="0.2">
      <c r="A27" s="1"/>
      <c r="B27" s="9" t="s">
        <v>81</v>
      </c>
      <c r="C27" s="19">
        <v>1</v>
      </c>
      <c r="D27" s="51">
        <v>0</v>
      </c>
      <c r="E27" s="51">
        <v>0</v>
      </c>
      <c r="F27" s="50">
        <v>1</v>
      </c>
      <c r="G27" s="51">
        <v>0</v>
      </c>
      <c r="H27" s="51">
        <v>0</v>
      </c>
      <c r="I27" s="23">
        <f t="shared" si="0"/>
        <v>1</v>
      </c>
    </row>
    <row r="28" spans="1:13" ht="15.75" customHeight="1" x14ac:dyDescent="0.2">
      <c r="A28" s="1"/>
      <c r="B28" s="9" t="s">
        <v>82</v>
      </c>
      <c r="C28" s="19">
        <v>0.5</v>
      </c>
      <c r="D28" s="51">
        <v>0</v>
      </c>
      <c r="E28" s="51">
        <v>0</v>
      </c>
      <c r="F28" s="50">
        <v>0.5</v>
      </c>
      <c r="G28" s="51">
        <v>0</v>
      </c>
      <c r="H28" s="51">
        <v>0</v>
      </c>
      <c r="I28" s="23">
        <f t="shared" si="0"/>
        <v>0.5</v>
      </c>
    </row>
    <row r="29" spans="1:13" ht="15.75" customHeight="1" x14ac:dyDescent="0.2">
      <c r="A29" s="1"/>
      <c r="B29" s="9" t="s">
        <v>83</v>
      </c>
      <c r="C29" s="19">
        <v>0.5</v>
      </c>
      <c r="D29" s="51">
        <v>0</v>
      </c>
      <c r="E29" s="51">
        <v>0</v>
      </c>
      <c r="F29" s="50">
        <v>0.5</v>
      </c>
      <c r="G29" s="51">
        <v>0</v>
      </c>
      <c r="H29" s="51">
        <v>0</v>
      </c>
      <c r="I29" s="23">
        <f t="shared" si="0"/>
        <v>0.5</v>
      </c>
    </row>
    <row r="30" spans="1:13" ht="15.75" customHeight="1" x14ac:dyDescent="0.2">
      <c r="A30" s="1"/>
      <c r="B30" s="9" t="s">
        <v>84</v>
      </c>
      <c r="C30" s="19">
        <v>0.5</v>
      </c>
      <c r="D30" s="51">
        <v>0</v>
      </c>
      <c r="E30" s="51">
        <v>0</v>
      </c>
      <c r="F30" s="50">
        <v>0.5</v>
      </c>
      <c r="G30" s="51">
        <v>0</v>
      </c>
      <c r="H30" s="51">
        <v>0</v>
      </c>
      <c r="I30" s="23">
        <f t="shared" si="0"/>
        <v>0.5</v>
      </c>
    </row>
    <row r="31" spans="1:13" ht="15.75" customHeight="1" x14ac:dyDescent="0.2">
      <c r="B31" s="9" t="s">
        <v>85</v>
      </c>
      <c r="C31" s="19">
        <v>0.5</v>
      </c>
      <c r="D31" s="51">
        <v>0</v>
      </c>
      <c r="E31" s="51">
        <v>0</v>
      </c>
      <c r="F31" s="50">
        <v>0.5</v>
      </c>
      <c r="G31" s="51">
        <v>0</v>
      </c>
      <c r="H31" s="51">
        <v>0</v>
      </c>
      <c r="I31" s="23">
        <f t="shared" si="0"/>
        <v>0.5</v>
      </c>
    </row>
    <row r="32" spans="1:13" ht="15.75" customHeight="1" x14ac:dyDescent="0.2">
      <c r="B32" s="9" t="s">
        <v>91</v>
      </c>
      <c r="C32" s="19">
        <v>0.5</v>
      </c>
      <c r="D32" s="51">
        <v>0</v>
      </c>
      <c r="E32" s="51">
        <v>0</v>
      </c>
      <c r="F32" s="51">
        <v>0.5</v>
      </c>
      <c r="G32" s="51">
        <v>0</v>
      </c>
      <c r="H32" s="51">
        <v>0</v>
      </c>
      <c r="I32" s="23">
        <f t="shared" si="0"/>
        <v>0.5</v>
      </c>
    </row>
    <row r="33" spans="2:11" ht="15.75" customHeight="1" x14ac:dyDescent="0.2">
      <c r="B33" s="9" t="s">
        <v>92</v>
      </c>
      <c r="C33" s="19">
        <v>0.5</v>
      </c>
      <c r="D33" s="51">
        <v>0</v>
      </c>
      <c r="E33" s="51">
        <v>0</v>
      </c>
      <c r="F33" s="51">
        <v>0.5</v>
      </c>
      <c r="G33" s="51">
        <v>0</v>
      </c>
      <c r="H33" s="51">
        <v>0</v>
      </c>
      <c r="I33" s="23">
        <f t="shared" si="0"/>
        <v>0.5</v>
      </c>
    </row>
    <row r="34" spans="2:11" ht="15.75" customHeight="1" x14ac:dyDescent="0.2">
      <c r="B34" s="9" t="s">
        <v>93</v>
      </c>
      <c r="C34" s="19">
        <v>1</v>
      </c>
      <c r="D34" s="51">
        <v>0</v>
      </c>
      <c r="E34" s="51">
        <v>0</v>
      </c>
      <c r="F34" s="51">
        <v>1</v>
      </c>
      <c r="G34" s="51">
        <v>0</v>
      </c>
      <c r="H34" s="51">
        <v>0</v>
      </c>
      <c r="I34" s="23">
        <f t="shared" si="0"/>
        <v>1</v>
      </c>
    </row>
    <row r="35" spans="2:11" ht="15.75" customHeight="1" x14ac:dyDescent="0.2">
      <c r="B35" s="9" t="s">
        <v>94</v>
      </c>
      <c r="C35" s="19">
        <v>2</v>
      </c>
      <c r="D35" s="51">
        <v>0</v>
      </c>
      <c r="E35" s="51">
        <v>0</v>
      </c>
      <c r="F35" s="51">
        <v>1</v>
      </c>
      <c r="G35" s="51">
        <v>0</v>
      </c>
      <c r="H35" s="51">
        <v>0</v>
      </c>
      <c r="I35" s="23">
        <f t="shared" si="0"/>
        <v>1</v>
      </c>
    </row>
    <row r="36" spans="2:11" ht="15.75" customHeight="1" x14ac:dyDescent="0.2">
      <c r="B36" s="9" t="s">
        <v>95</v>
      </c>
      <c r="C36" s="19">
        <v>2</v>
      </c>
      <c r="D36" s="51">
        <v>0</v>
      </c>
      <c r="E36" s="51">
        <v>0</v>
      </c>
      <c r="F36" s="51">
        <v>2</v>
      </c>
      <c r="G36" s="51">
        <v>0</v>
      </c>
      <c r="H36" s="51">
        <v>0</v>
      </c>
      <c r="I36" s="23">
        <f t="shared" si="0"/>
        <v>2</v>
      </c>
    </row>
    <row r="37" spans="2:11" ht="15.75" customHeight="1" x14ac:dyDescent="0.2">
      <c r="B37" s="9" t="s">
        <v>96</v>
      </c>
      <c r="C37" s="19">
        <v>3</v>
      </c>
      <c r="D37" s="51">
        <v>0</v>
      </c>
      <c r="E37" s="51">
        <v>1</v>
      </c>
      <c r="F37" s="51">
        <v>1</v>
      </c>
      <c r="G37" s="51">
        <v>0</v>
      </c>
      <c r="H37" s="51">
        <v>0</v>
      </c>
      <c r="I37" s="23">
        <f t="shared" si="0"/>
        <v>2</v>
      </c>
    </row>
    <row r="38" spans="2:11" ht="15.75" customHeight="1" thickBot="1" x14ac:dyDescent="0.25">
      <c r="B38" s="10" t="s">
        <v>97</v>
      </c>
      <c r="C38" s="20">
        <v>1</v>
      </c>
      <c r="D38" s="52">
        <v>0</v>
      </c>
      <c r="E38" s="52">
        <v>0</v>
      </c>
      <c r="F38" s="52">
        <v>1</v>
      </c>
      <c r="G38" s="52">
        <v>0</v>
      </c>
      <c r="H38" s="52">
        <v>0</v>
      </c>
      <c r="I38" s="24">
        <f t="shared" si="0"/>
        <v>1</v>
      </c>
    </row>
    <row r="39" spans="2:11" ht="15.75" customHeight="1" thickBot="1" x14ac:dyDescent="0.25"/>
    <row r="40" spans="2:11" ht="15.75" customHeight="1" x14ac:dyDescent="0.25">
      <c r="B40" s="53" t="s">
        <v>32</v>
      </c>
      <c r="C40" s="11">
        <f>SUM(C4:C38)</f>
        <v>37</v>
      </c>
      <c r="D40" s="11">
        <f>C40-SUM(D4:D38)</f>
        <v>37</v>
      </c>
      <c r="E40" s="11">
        <f>D40-SUM(E4:E38)</f>
        <v>30</v>
      </c>
      <c r="F40" s="11">
        <f>E40-SUM(F4:F38)</f>
        <v>4</v>
      </c>
      <c r="G40" s="11">
        <f>F40-SUM(G4:G38)</f>
        <v>3.5</v>
      </c>
      <c r="H40" s="12">
        <f>G40-SUM(H4:H38)</f>
        <v>0</v>
      </c>
      <c r="K40" s="46" t="s">
        <v>134</v>
      </c>
    </row>
    <row r="41" spans="2:11" ht="32.25" customHeight="1" thickBot="1" x14ac:dyDescent="0.25">
      <c r="B41" s="54" t="s">
        <v>98</v>
      </c>
      <c r="C41" s="13">
        <f>SUM(C4:C38)</f>
        <v>37</v>
      </c>
      <c r="D41" s="14">
        <f>C41-(SUM(C4:C38)/5)</f>
        <v>29.6</v>
      </c>
      <c r="E41" s="14">
        <f>D41-(SUM(C4:C38)/5)</f>
        <v>22.200000000000003</v>
      </c>
      <c r="F41" s="14">
        <f>E41-(SUM(C4:C38)/5)</f>
        <v>14.800000000000002</v>
      </c>
      <c r="G41" s="14">
        <f>F41-(SUM(C4:C38)/5)</f>
        <v>7.4000000000000021</v>
      </c>
      <c r="H41" s="15">
        <f>G41-(SUM(C4:C38)/5)</f>
        <v>0</v>
      </c>
    </row>
    <row r="42" spans="2:11" ht="15.75" customHeight="1" x14ac:dyDescent="0.2"/>
    <row r="43" spans="2:11" ht="15.75" customHeight="1" x14ac:dyDescent="0.2"/>
    <row r="44" spans="2:11" ht="15.75" customHeight="1" x14ac:dyDescent="0.2"/>
    <row r="45" spans="2:11" ht="15.75" customHeight="1" x14ac:dyDescent="0.2"/>
    <row r="46" spans="2:11" ht="15.75" customHeight="1" x14ac:dyDescent="0.2"/>
    <row r="47" spans="2:11" ht="15.75" customHeight="1" x14ac:dyDescent="0.2"/>
    <row r="48" spans="2:11"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sheetData>
  <phoneticPr fontId="5" type="noConversion"/>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Mateo Javier Tinitana Ortiz</dc:creator>
  <cp:keywords/>
  <dc:description/>
  <cp:lastModifiedBy>Mateo Javier Tinitana Ortiz</cp:lastModifiedBy>
  <cp:revision/>
  <dcterms:created xsi:type="dcterms:W3CDTF">2023-06-03T16:55:26Z</dcterms:created>
  <dcterms:modified xsi:type="dcterms:W3CDTF">2023-08-24T23:17:01Z</dcterms:modified>
  <cp:category/>
  <cp:contentStatus/>
</cp:coreProperties>
</file>