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ptec\OneDrive\Escritorio\PRIMER SPRINT\10519_G8_INGSW1-main\DOCUMENTACION_G8\1.ELICITACION\1.6 BACKLOG\"/>
    </mc:Choice>
  </mc:AlternateContent>
  <xr:revisionPtr revIDLastSave="0" documentId="13_ncr:1_{6052336D-0F51-4287-AAA3-0080558DCF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3" l="1"/>
  <c r="G61" i="3"/>
  <c r="F61" i="3"/>
  <c r="E61" i="3"/>
  <c r="D61" i="3"/>
  <c r="C61" i="3"/>
  <c r="D60" i="3"/>
  <c r="E60" i="3" s="1"/>
  <c r="F60" i="3" s="1"/>
  <c r="G60" i="3" s="1"/>
  <c r="H60" i="3" s="1"/>
  <c r="C60" i="3"/>
  <c r="I48" i="3"/>
  <c r="I49" i="3"/>
  <c r="I50" i="3"/>
  <c r="I51" i="3"/>
  <c r="I52" i="3"/>
  <c r="I53" i="3"/>
  <c r="I54" i="3"/>
  <c r="I55" i="3"/>
  <c r="I56" i="3"/>
  <c r="I57" i="3"/>
  <c r="I58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5" i="3"/>
  <c r="I4" i="3"/>
  <c r="I76" i="2"/>
</calcChain>
</file>

<file path=xl/sharedStrings.xml><?xml version="1.0" encoding="utf-8"?>
<sst xmlns="http://schemas.openxmlformats.org/spreadsheetml/2006/main" count="398" uniqueCount="145">
  <si>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</si>
  <si>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</si>
  <si>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</si>
  <si>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</si>
  <si>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</si>
  <si>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</si>
  <si>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</si>
  <si>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</si>
  <si>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</si>
  <si>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</si>
  <si>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</si>
  <si>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</si>
  <si>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</si>
  <si>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</si>
  <si>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</si>
  <si>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</si>
  <si>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</si>
  <si>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</si>
  <si>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</si>
  <si>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</si>
  <si>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</si>
  <si>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</si>
  <si>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</si>
  <si>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</si>
  <si>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</si>
  <si>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</si>
  <si>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</si>
  <si>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</si>
  <si>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</si>
  <si>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</si>
  <si>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</si>
  <si>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</si>
  <si>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</si>
  <si>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Creación de la pagina de inicio para la papelería bp&amp;TEC</t>
  </si>
  <si>
    <t>Usuario</t>
  </si>
  <si>
    <t>Ver productos de la papelería</t>
  </si>
  <si>
    <t>Actualizar Especificación Requisitos de Software</t>
  </si>
  <si>
    <t>Matriz HU</t>
  </si>
  <si>
    <t>Acta de reunión con el cliente</t>
  </si>
  <si>
    <t>Casos de uso</t>
  </si>
  <si>
    <t>Alanis, Mateo, Nestor, Jose, Marlon</t>
  </si>
  <si>
    <t>Alanis</t>
  </si>
  <si>
    <t>Mateo</t>
  </si>
  <si>
    <t>Alanis, Mateo</t>
  </si>
  <si>
    <t>REQ001-4</t>
  </si>
  <si>
    <t>REQ001-5</t>
  </si>
  <si>
    <t>REQ002-3</t>
  </si>
  <si>
    <t>REQ002-4</t>
  </si>
  <si>
    <t>REQ002-5</t>
  </si>
  <si>
    <t>REQ002-6</t>
  </si>
  <si>
    <t>REQ002-7</t>
  </si>
  <si>
    <t>REQ002-8</t>
  </si>
  <si>
    <t>Cronograma</t>
  </si>
  <si>
    <t>Pruebas de caja negra</t>
  </si>
  <si>
    <t>Reporte de errores</t>
  </si>
  <si>
    <t>Actualizar el proyecto en el GITHUB</t>
  </si>
  <si>
    <t>REQ002-9</t>
  </si>
  <si>
    <t>REQ002-10</t>
  </si>
  <si>
    <t>Arianys</t>
  </si>
  <si>
    <t>Nestor</t>
  </si>
  <si>
    <t>Visualizar la página web</t>
  </si>
  <si>
    <t>Creación de carrusel de imágenes</t>
  </si>
  <si>
    <t>Ver productos destacados</t>
  </si>
  <si>
    <t>Saber sobre productos nuevos, ofertas, etc</t>
  </si>
  <si>
    <t>REQ003</t>
  </si>
  <si>
    <t>REQ004</t>
  </si>
  <si>
    <t>Saber que productos ofrece la papelería</t>
  </si>
  <si>
    <t>Solventar inquietudes</t>
  </si>
  <si>
    <t>Crear una página de inicio para visualizar página web</t>
  </si>
  <si>
    <t>Pagina de inicio para la papelería bp&amp;TEC</t>
  </si>
  <si>
    <t>Carrusel de imágenes en página de inicio</t>
  </si>
  <si>
    <t>Página para mostrar todos los productos</t>
  </si>
  <si>
    <t>Página de contactos</t>
  </si>
  <si>
    <t>Creación de un carrusel de imágenes para ver productos destacados</t>
  </si>
  <si>
    <t>Creación de sup-página para ver todos los productos que la papelería ofrece</t>
  </si>
  <si>
    <t>Creación de suib-página para poder contactar con la tienda a través de</t>
  </si>
  <si>
    <t>REQ005</t>
  </si>
  <si>
    <t>Página de costura</t>
  </si>
  <si>
    <t>Creación de suib-página para poder visualizar productos de costura</t>
  </si>
  <si>
    <t>Promocionar productos de costura</t>
  </si>
  <si>
    <t>Media</t>
  </si>
  <si>
    <t>Rúbrica</t>
  </si>
  <si>
    <t>Backlog: /2</t>
  </si>
  <si>
    <t>Sprint: /2</t>
  </si>
  <si>
    <t>Conclusiones: /8</t>
  </si>
  <si>
    <t>Recomendaciones: /8</t>
  </si>
  <si>
    <t>Creación de suib-página para poder contactar con la tienda a través de correo electrónico o Whatsapp</t>
  </si>
  <si>
    <t>Sprint0</t>
  </si>
  <si>
    <t>Sprint1</t>
  </si>
  <si>
    <t>REQ003-1</t>
  </si>
  <si>
    <t>REQ003-2</t>
  </si>
  <si>
    <t>REQ003-3</t>
  </si>
  <si>
    <t>REQ003-4</t>
  </si>
  <si>
    <t>REQ003-5</t>
  </si>
  <si>
    <t>REQ003-6</t>
  </si>
  <si>
    <t>REQ003-7</t>
  </si>
  <si>
    <t>REQ003-8</t>
  </si>
  <si>
    <t>REQ003-9</t>
  </si>
  <si>
    <t>REQ003-10</t>
  </si>
  <si>
    <t>REQ004-1</t>
  </si>
  <si>
    <t>REQ004-2</t>
  </si>
  <si>
    <t>REQ004-3</t>
  </si>
  <si>
    <t>REQ004-4</t>
  </si>
  <si>
    <t>REQ004-5</t>
  </si>
  <si>
    <t>REQ004-6</t>
  </si>
  <si>
    <t>REQ004-7</t>
  </si>
  <si>
    <t>REQ004-8</t>
  </si>
  <si>
    <t>REQ004-9</t>
  </si>
  <si>
    <t>REQ004-10</t>
  </si>
  <si>
    <t>REQ005-1</t>
  </si>
  <si>
    <t>REQ005-2</t>
  </si>
  <si>
    <t>REQ005-3</t>
  </si>
  <si>
    <t>REQ005-4</t>
  </si>
  <si>
    <t>REQ005-5</t>
  </si>
  <si>
    <t>REQ005-6</t>
  </si>
  <si>
    <t>REQ005-7</t>
  </si>
  <si>
    <t>REQ005-8</t>
  </si>
  <si>
    <t>REQ005-9</t>
  </si>
  <si>
    <t>REQ005-10</t>
  </si>
  <si>
    <t>Codificación de carrusel de imágenes</t>
  </si>
  <si>
    <t>Codificación de página para mostrar productos disponibles</t>
  </si>
  <si>
    <t>Codificación de página de contactos</t>
  </si>
  <si>
    <t>Codificación de página de costura</t>
  </si>
  <si>
    <t>Horas totales estimadas:</t>
  </si>
  <si>
    <t>Pruebas de caja blanca</t>
  </si>
  <si>
    <t>Actualización Matriz de Historias de Usuario</t>
  </si>
  <si>
    <t>Codificación de página de inicio</t>
  </si>
  <si>
    <t>REQ006</t>
  </si>
  <si>
    <t>Página de promociones</t>
  </si>
  <si>
    <t>Creación de suib-página para poder visualizar promociones de la tienda</t>
  </si>
  <si>
    <t>Mostrar ofertas de la tienda</t>
  </si>
  <si>
    <t>REQ006-1</t>
  </si>
  <si>
    <t>REQ006-2</t>
  </si>
  <si>
    <t>REQ006-3</t>
  </si>
  <si>
    <t>REQ006-4</t>
  </si>
  <si>
    <t>REQ006-5</t>
  </si>
  <si>
    <t>REQ006-6</t>
  </si>
  <si>
    <t>REQ006-7</t>
  </si>
  <si>
    <t>REQ006-8</t>
  </si>
  <si>
    <t>REQ006-9</t>
  </si>
  <si>
    <t>REQ006-10</t>
  </si>
  <si>
    <t>Codificación de página de promociones</t>
  </si>
  <si>
    <t>Horas Estimadas Restantes</t>
  </si>
  <si>
    <t>Conclusiones:</t>
  </si>
  <si>
    <t>Recomendaciones: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</si>
</sst>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6" borderId="5" xfId="0" applyFont="1" applyFill="1" applyBorder="1"/>
    <xf numFmtId="0" fontId="2" fillId="6" borderId="7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8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2" fillId="9" borderId="0" xfId="0" applyFont="1" applyFill="1"/>
    <xf numFmtId="0" fontId="4" fillId="9" borderId="0" xfId="0" applyFont="1" applyFill="1"/>
    <xf numFmtId="0" fontId="0" fillId="9" borderId="0" xfId="0" applyFill="1"/>
    <xf numFmtId="0" fontId="2" fillId="9" borderId="5" xfId="0" applyFont="1" applyFill="1" applyBorder="1"/>
    <xf numFmtId="0" fontId="1" fillId="9" borderId="1" xfId="0" applyFont="1" applyFill="1" applyBorder="1"/>
    <xf numFmtId="0" fontId="2" fillId="9" borderId="1" xfId="0" applyFont="1" applyFill="1" applyBorder="1"/>
    <xf numFmtId="0" fontId="1" fillId="9" borderId="6" xfId="0" applyFont="1" applyFill="1" applyBorder="1"/>
    <xf numFmtId="0" fontId="2" fillId="9" borderId="6" xfId="0" applyFont="1" applyFill="1" applyBorder="1" applyAlignment="1">
      <alignment horizontal="right"/>
    </xf>
    <xf numFmtId="0" fontId="2" fillId="9" borderId="6" xfId="0" applyFont="1" applyFill="1" applyBorder="1"/>
    <xf numFmtId="0" fontId="0" fillId="9" borderId="1" xfId="0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 applyAlignment="1">
      <alignment horizontal="right"/>
    </xf>
    <xf numFmtId="0" fontId="0" fillId="0" borderId="12" xfId="0" applyBorder="1"/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6" borderId="19" xfId="0" applyFont="1" applyFill="1" applyBorder="1"/>
    <xf numFmtId="0" fontId="2" fillId="4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right"/>
    </xf>
    <xf numFmtId="0" fontId="2" fillId="11" borderId="20" xfId="0" applyFont="1" applyFill="1" applyBorder="1" applyAlignment="1">
      <alignment horizontal="right"/>
    </xf>
    <xf numFmtId="0" fontId="2" fillId="11" borderId="8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7" xfId="0" applyFont="1" applyFill="1" applyBorder="1"/>
    <xf numFmtId="0" fontId="7" fillId="10" borderId="17" xfId="0" applyFont="1" applyFill="1" applyBorder="1"/>
    <xf numFmtId="0" fontId="5" fillId="12" borderId="18" xfId="0" applyFont="1" applyFill="1" applyBorder="1"/>
    <xf numFmtId="0" fontId="5" fillId="12" borderId="16" xfId="0" applyFont="1" applyFill="1" applyBorder="1"/>
    <xf numFmtId="0" fontId="2" fillId="9" borderId="1" xfId="0" applyFont="1" applyFill="1" applyBorder="1" applyAlignment="1"/>
    <xf numFmtId="0" fontId="0" fillId="9" borderId="1" xfId="0" applyFill="1" applyBorder="1" applyAlignment="1"/>
    <xf numFmtId="0" fontId="2" fillId="9" borderId="8" xfId="0" applyFont="1" applyFill="1" applyBorder="1" applyAlignment="1"/>
    <xf numFmtId="0" fontId="0" fillId="9" borderId="8" xfId="0" applyFill="1" applyBorder="1" applyAlignment="1"/>
    <xf numFmtId="0" fontId="3" fillId="9" borderId="1" xfId="0" applyFont="1" applyFill="1" applyBorder="1" applyAlignment="1"/>
    <xf numFmtId="0" fontId="5" fillId="9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1" xfId="0" applyFill="1" applyBorder="1" applyAlignment="1"/>
    <xf numFmtId="0" fontId="1" fillId="0" borderId="10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7" fillId="13" borderId="0" xfId="0" applyFont="1" applyFill="1"/>
  </cellXfs>
  <cellStyles count="1">
    <cellStyle name="Normal" xfId="0" builtinId="0"/>
  </cellStyles>
  <dxfs count="7">
    <dxf>
      <fill>
        <patternFill patternType="solid">
          <fgColor rgb="FF00FF00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FF00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FF00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FF00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burdonchart!$B$60:$H$60</c:f>
              <c:numCache>
                <c:formatCode>General</c:formatCode>
                <c:ptCount val="7"/>
                <c:pt idx="0">
                  <c:v>0</c:v>
                </c:pt>
                <c:pt idx="1">
                  <c:v>96</c:v>
                </c:pt>
                <c:pt idx="2">
                  <c:v>89</c:v>
                </c:pt>
                <c:pt idx="3">
                  <c:v>78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burdonchart!$B$61:$H$61</c:f>
              <c:numCache>
                <c:formatCode>General</c:formatCode>
                <c:ptCount val="7"/>
                <c:pt idx="0">
                  <c:v>0</c:v>
                </c:pt>
                <c:pt idx="1">
                  <c:v>96</c:v>
                </c:pt>
                <c:pt idx="2">
                  <c:v>76.8</c:v>
                </c:pt>
                <c:pt idx="3">
                  <c:v>57.599999999999994</c:v>
                </c:pt>
                <c:pt idx="4">
                  <c:v>38.399999999999991</c:v>
                </c:pt>
                <c:pt idx="5">
                  <c:v>19.199999999999992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97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2</xdr:row>
      <xdr:rowOff>38100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53422</xdr:colOff>
      <xdr:row>21</xdr:row>
      <xdr:rowOff>80340</xdr:rowOff>
    </xdr:from>
    <xdr:to>
      <xdr:col>17</xdr:col>
      <xdr:colOff>428625</xdr:colOff>
      <xdr:row>35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61D1E6-3E28-4A74-8E19-FFAF83CB228A}"/>
            </a:ext>
          </a:extLst>
        </xdr:cNvPr>
        <xdr:cNvSpPr txBox="1"/>
      </xdr:nvSpPr>
      <xdr:spPr>
        <a:xfrm>
          <a:off x="9311722" y="4280865"/>
          <a:ext cx="6242603" cy="29105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1. </a:t>
          </a:r>
          <a:r>
            <a:rPr lang="es-MX" sz="1100" b="0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Tras la elaboración del diagrama de Gantt, se evidenciaron diversos momentos de retraso durante todo el proceso de desarrollo de la página web, especialmente en las fases iniciales y a mitad del proyecto. Esta tendencia es observable inmediatamente al comparar la línea azul que representa el tiempo real empleado en horas con la línea naranja que representa el tiempo estimado.</a:t>
          </a:r>
        </a:p>
        <a:p>
          <a:r>
            <a:rPr lang="es-MX" sz="1100" b="1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2. </a:t>
          </a:r>
          <a:r>
            <a:rPr lang="es-MX" sz="1100" b="0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El desafío primordial se originó en la sincronización con el equipo SCRUM, donde se experimentaron dificultades en la coordinación de las fechas para llevar a cabo la codificación de cada requisito, así como en la elaboración de la documentación pertinente, que incluye pruebas de caja blanca/negra y casos de uso extendido, entre otros.</a:t>
          </a:r>
        </a:p>
        <a:p>
          <a:r>
            <a:rPr lang="es-MX" sz="1100" b="1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3. </a:t>
          </a:r>
          <a:r>
            <a:rPr lang="es-MX" sz="1100" b="0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Aunque se lograron completar exitosamente ambos sprints, es evidente que un mayor compromiso por parte del equipo SCRUM habría permitido perfeccionar aún más la versión final del proyecto.</a:t>
          </a:r>
        </a:p>
      </xdr:txBody>
    </xdr:sp>
    <xdr:clientData/>
  </xdr:twoCellAnchor>
  <xdr:twoCellAnchor>
    <xdr:from>
      <xdr:col>10</xdr:col>
      <xdr:colOff>84068</xdr:colOff>
      <xdr:row>38</xdr:row>
      <xdr:rowOff>77443</xdr:rowOff>
    </xdr:from>
    <xdr:to>
      <xdr:col>17</xdr:col>
      <xdr:colOff>476249</xdr:colOff>
      <xdr:row>45</xdr:row>
      <xdr:rowOff>161925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956E832-6BD2-4385-AA7E-927B0DA5E9F1}"/>
            </a:ext>
          </a:extLst>
        </xdr:cNvPr>
        <xdr:cNvSpPr txBox="1"/>
      </xdr:nvSpPr>
      <xdr:spPr>
        <a:xfrm>
          <a:off x="9342368" y="7678393"/>
          <a:ext cx="6259581" cy="148465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1. </a:t>
          </a:r>
          <a:r>
            <a:rPr lang="es-MX" sz="1100" b="0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Es aconsejable establecer un equipo de programadores que posean las competencias requeridas y disponibilidad suficiente para ejecutar los diversos sprints sin incurrir en retrasos significativos en el proyecto.</a:t>
          </a:r>
        </a:p>
        <a:p>
          <a:r>
            <a:rPr lang="es-MX" sz="1100" b="1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2. </a:t>
          </a:r>
          <a:r>
            <a:rPr lang="es-MX" sz="1100" b="0" i="0">
              <a:solidFill>
                <a:schemeClr val="dk1"/>
              </a:solidFill>
              <a:effectLst/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Asimismo, se sugiere mantener una comunicación constante con el propietario del producto a lo largo de todo el desarrollo del proyecto. Esta interacción permitirá recibir retroalimentación y abordar posibles errores de manera oportuna.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58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15" zoomScaleNormal="115" workbookViewId="0">
      <selection activeCell="D21" sqref="D21"/>
    </sheetView>
  </sheetViews>
  <sheetFormatPr baseColWidth="10" defaultColWidth="12.5703125" defaultRowHeight="15" customHeight="1" x14ac:dyDescent="0.2"/>
  <cols>
    <col min="1" max="1" width="12.5703125" customWidth="1"/>
    <col min="2" max="2" width="37.140625" customWidth="1"/>
    <col min="3" max="3" width="21.7109375" customWidth="1"/>
    <col min="4" max="4" width="63" customWidth="1"/>
    <col min="5" max="5" width="38.7109375" customWidth="1"/>
    <col min="6" max="6" width="12.5703125" customWidth="1"/>
  </cols>
  <sheetData>
    <row r="1" spans="1:8" ht="15.75" customHeight="1" x14ac:dyDescent="0.2">
      <c r="A1" s="26" t="s">
        <v>11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</row>
    <row r="2" spans="1:8" ht="15.75" customHeight="1" x14ac:dyDescent="0.2">
      <c r="A2" s="27" t="s">
        <v>7</v>
      </c>
      <c r="B2" s="28" t="s">
        <v>69</v>
      </c>
      <c r="C2" s="28" t="s">
        <v>34</v>
      </c>
      <c r="D2" s="28" t="s">
        <v>68</v>
      </c>
      <c r="E2" s="28" t="s">
        <v>35</v>
      </c>
      <c r="F2" s="29"/>
      <c r="G2" s="28" t="s">
        <v>8</v>
      </c>
      <c r="H2" s="28" t="s">
        <v>9</v>
      </c>
    </row>
    <row r="3" spans="1:8" ht="15.75" customHeight="1" x14ac:dyDescent="0.2">
      <c r="A3" s="27" t="s">
        <v>10</v>
      </c>
      <c r="B3" s="28" t="s">
        <v>70</v>
      </c>
      <c r="C3" s="28" t="s">
        <v>34</v>
      </c>
      <c r="D3" s="28" t="s">
        <v>73</v>
      </c>
      <c r="E3" s="28" t="s">
        <v>63</v>
      </c>
      <c r="F3" s="30"/>
      <c r="G3" s="28" t="s">
        <v>8</v>
      </c>
      <c r="H3" s="28" t="s">
        <v>9</v>
      </c>
    </row>
    <row r="4" spans="1:8" ht="15.75" customHeight="1" x14ac:dyDescent="0.2">
      <c r="A4" s="27" t="s">
        <v>64</v>
      </c>
      <c r="B4" s="28" t="s">
        <v>71</v>
      </c>
      <c r="C4" s="28" t="s">
        <v>34</v>
      </c>
      <c r="D4" s="28" t="s">
        <v>74</v>
      </c>
      <c r="E4" s="28" t="s">
        <v>66</v>
      </c>
      <c r="F4" s="30"/>
      <c r="G4" s="28" t="s">
        <v>8</v>
      </c>
      <c r="H4" s="28" t="s">
        <v>9</v>
      </c>
    </row>
    <row r="5" spans="1:8" ht="15.75" customHeight="1" x14ac:dyDescent="0.2">
      <c r="A5" s="27" t="s">
        <v>65</v>
      </c>
      <c r="B5" s="28" t="s">
        <v>72</v>
      </c>
      <c r="C5" s="28" t="s">
        <v>34</v>
      </c>
      <c r="D5" s="28" t="s">
        <v>86</v>
      </c>
      <c r="E5" s="28" t="s">
        <v>67</v>
      </c>
      <c r="F5" s="30"/>
      <c r="G5" s="28" t="s">
        <v>8</v>
      </c>
      <c r="H5" s="28" t="s">
        <v>9</v>
      </c>
    </row>
    <row r="6" spans="1:8" ht="15.75" customHeight="1" x14ac:dyDescent="0.2">
      <c r="A6" s="27" t="s">
        <v>76</v>
      </c>
      <c r="B6" s="28" t="s">
        <v>128</v>
      </c>
      <c r="C6" s="28" t="s">
        <v>34</v>
      </c>
      <c r="D6" s="28" t="s">
        <v>129</v>
      </c>
      <c r="E6" s="28" t="s">
        <v>130</v>
      </c>
      <c r="F6" s="30"/>
      <c r="G6" s="28" t="s">
        <v>8</v>
      </c>
      <c r="H6" s="28" t="s">
        <v>9</v>
      </c>
    </row>
    <row r="7" spans="1:8" ht="15.75" customHeight="1" x14ac:dyDescent="0.2">
      <c r="A7" s="27" t="s">
        <v>127</v>
      </c>
      <c r="B7" s="28" t="s">
        <v>77</v>
      </c>
      <c r="C7" s="28" t="s">
        <v>34</v>
      </c>
      <c r="D7" s="28" t="s">
        <v>78</v>
      </c>
      <c r="E7" s="28" t="s">
        <v>79</v>
      </c>
      <c r="F7" s="30"/>
      <c r="G7" s="28" t="s">
        <v>80</v>
      </c>
      <c r="H7" s="28" t="s">
        <v>9</v>
      </c>
    </row>
    <row r="8" spans="1:8" ht="15.75" customHeight="1" x14ac:dyDescent="0.2">
      <c r="A8" s="1"/>
      <c r="B8" s="1"/>
      <c r="C8" s="1"/>
      <c r="D8" s="1"/>
      <c r="E8" s="1"/>
      <c r="G8" s="1"/>
      <c r="H8" s="1"/>
    </row>
    <row r="9" spans="1:8" ht="15.75" customHeight="1" thickBot="1" x14ac:dyDescent="0.25"/>
    <row r="10" spans="1:8" ht="15.75" customHeight="1" x14ac:dyDescent="0.2">
      <c r="D10" s="62" t="s">
        <v>81</v>
      </c>
    </row>
    <row r="11" spans="1:8" ht="15.75" customHeight="1" x14ac:dyDescent="0.2">
      <c r="D11" s="63" t="s">
        <v>82</v>
      </c>
    </row>
    <row r="12" spans="1:8" ht="15.75" customHeight="1" x14ac:dyDescent="0.2">
      <c r="D12" s="63" t="s">
        <v>83</v>
      </c>
    </row>
    <row r="13" spans="1:8" ht="15.75" customHeight="1" x14ac:dyDescent="0.2">
      <c r="D13" s="63" t="s">
        <v>84</v>
      </c>
    </row>
    <row r="14" spans="1:8" ht="15.75" customHeight="1" thickBot="1" x14ac:dyDescent="0.25">
      <c r="D14" s="64" t="s">
        <v>85</v>
      </c>
    </row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7" xr:uid="{00000000-0001-0000-0000-000000000000}"/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6"/>
  <sheetViews>
    <sheetView tabSelected="1" zoomScale="115" zoomScaleNormal="115" workbookViewId="0">
      <selection activeCell="A24" sqref="A24"/>
    </sheetView>
  </sheetViews>
  <sheetFormatPr baseColWidth="10" defaultColWidth="12.5703125" defaultRowHeight="15" customHeight="1" x14ac:dyDescent="0.2"/>
  <cols>
    <col min="1" max="2" width="12.5703125" customWidth="1"/>
    <col min="3" max="3" width="47.42578125" customWidth="1"/>
    <col min="4" max="4" width="24.140625" customWidth="1"/>
    <col min="5" max="5" width="23.42578125" customWidth="1"/>
    <col min="6" max="6" width="39.42578125" customWidth="1"/>
    <col min="7" max="7" width="30.42578125" customWidth="1"/>
  </cols>
  <sheetData>
    <row r="1" spans="1:9" ht="15.75" customHeight="1" x14ac:dyDescent="0.2"/>
    <row r="2" spans="1:9" ht="15.75" customHeight="1" thickBot="1" x14ac:dyDescent="0.25"/>
    <row r="3" spans="1:9" ht="15.75" customHeight="1" x14ac:dyDescent="0.2">
      <c r="A3" s="75" t="s">
        <v>87</v>
      </c>
      <c r="B3" s="42" t="s">
        <v>11</v>
      </c>
      <c r="C3" s="43" t="s">
        <v>0</v>
      </c>
      <c r="D3" s="43" t="s">
        <v>1</v>
      </c>
      <c r="E3" s="43" t="s">
        <v>12</v>
      </c>
      <c r="F3" s="43" t="s">
        <v>13</v>
      </c>
      <c r="G3" s="43" t="s">
        <v>4</v>
      </c>
      <c r="H3" s="43" t="s">
        <v>14</v>
      </c>
      <c r="I3" s="44" t="s">
        <v>15</v>
      </c>
    </row>
    <row r="4" spans="1:9" ht="15.75" customHeight="1" x14ac:dyDescent="0.2">
      <c r="B4" s="3" t="s">
        <v>7</v>
      </c>
      <c r="C4" s="2" t="s">
        <v>33</v>
      </c>
      <c r="D4" s="2" t="s">
        <v>34</v>
      </c>
      <c r="E4" s="2" t="s">
        <v>60</v>
      </c>
      <c r="F4" s="2" t="s">
        <v>35</v>
      </c>
      <c r="G4" s="2"/>
      <c r="H4" s="2" t="s">
        <v>8</v>
      </c>
      <c r="I4" s="4" t="s">
        <v>16</v>
      </c>
    </row>
    <row r="5" spans="1:9" ht="15.75" customHeight="1" x14ac:dyDescent="0.2">
      <c r="B5" s="31"/>
      <c r="C5" s="32" t="s">
        <v>17</v>
      </c>
      <c r="D5" s="33"/>
      <c r="E5" s="33"/>
      <c r="F5" s="33"/>
      <c r="G5" s="32" t="s">
        <v>18</v>
      </c>
      <c r="H5" s="33"/>
      <c r="I5" s="34" t="s">
        <v>19</v>
      </c>
    </row>
    <row r="6" spans="1:9" ht="15.75" customHeight="1" x14ac:dyDescent="0.2">
      <c r="B6" s="31" t="s">
        <v>20</v>
      </c>
      <c r="C6" s="65" t="s">
        <v>38</v>
      </c>
      <c r="D6" s="65"/>
      <c r="E6" s="65"/>
      <c r="F6" s="65"/>
      <c r="G6" s="33" t="s">
        <v>40</v>
      </c>
      <c r="H6" s="33"/>
      <c r="I6" s="35">
        <v>1</v>
      </c>
    </row>
    <row r="7" spans="1:9" ht="15.75" customHeight="1" x14ac:dyDescent="0.2">
      <c r="B7" s="31" t="s">
        <v>21</v>
      </c>
      <c r="C7" s="69" t="s">
        <v>36</v>
      </c>
      <c r="D7" s="69"/>
      <c r="E7" s="69"/>
      <c r="F7" s="69"/>
      <c r="G7" s="33" t="s">
        <v>40</v>
      </c>
      <c r="H7" s="33"/>
      <c r="I7" s="36">
        <v>1</v>
      </c>
    </row>
    <row r="8" spans="1:9" ht="15" customHeight="1" x14ac:dyDescent="0.2">
      <c r="B8" s="31" t="s">
        <v>22</v>
      </c>
      <c r="C8" s="70" t="s">
        <v>37</v>
      </c>
      <c r="D8" s="70"/>
      <c r="E8" s="70"/>
      <c r="F8" s="70"/>
      <c r="G8" s="33" t="s">
        <v>41</v>
      </c>
      <c r="H8" s="37"/>
      <c r="I8" s="35">
        <v>2</v>
      </c>
    </row>
    <row r="9" spans="1:9" ht="15" customHeight="1" x14ac:dyDescent="0.2">
      <c r="B9" s="31" t="s">
        <v>44</v>
      </c>
      <c r="C9" s="70" t="s">
        <v>39</v>
      </c>
      <c r="D9" s="70"/>
      <c r="E9" s="70"/>
      <c r="F9" s="70"/>
      <c r="G9" s="33" t="s">
        <v>42</v>
      </c>
      <c r="H9" s="37"/>
      <c r="I9" s="35">
        <v>2</v>
      </c>
    </row>
    <row r="10" spans="1:9" ht="15" customHeight="1" x14ac:dyDescent="0.2">
      <c r="B10" s="31" t="s">
        <v>45</v>
      </c>
      <c r="C10" s="70" t="s">
        <v>126</v>
      </c>
      <c r="D10" s="70"/>
      <c r="E10" s="70"/>
      <c r="F10" s="70"/>
      <c r="G10" s="33" t="s">
        <v>43</v>
      </c>
      <c r="H10" s="37"/>
      <c r="I10" s="36">
        <v>3</v>
      </c>
    </row>
    <row r="11" spans="1:9" ht="15.75" customHeight="1" x14ac:dyDescent="0.2">
      <c r="B11" s="45" t="s">
        <v>11</v>
      </c>
      <c r="C11" s="46" t="s">
        <v>0</v>
      </c>
      <c r="D11" s="46" t="s">
        <v>1</v>
      </c>
      <c r="E11" s="46" t="s">
        <v>12</v>
      </c>
      <c r="F11" s="46" t="s">
        <v>13</v>
      </c>
      <c r="G11" s="46" t="s">
        <v>4</v>
      </c>
      <c r="H11" s="46" t="s">
        <v>14</v>
      </c>
      <c r="I11" s="47" t="s">
        <v>15</v>
      </c>
    </row>
    <row r="12" spans="1:9" ht="15.75" customHeight="1" x14ac:dyDescent="0.2">
      <c r="B12" s="3" t="s">
        <v>10</v>
      </c>
      <c r="C12" s="2" t="s">
        <v>61</v>
      </c>
      <c r="D12" s="2" t="s">
        <v>34</v>
      </c>
      <c r="E12" s="2" t="s">
        <v>62</v>
      </c>
      <c r="F12" s="2" t="s">
        <v>63</v>
      </c>
      <c r="G12" s="2"/>
      <c r="H12" s="2" t="s">
        <v>8</v>
      </c>
      <c r="I12" s="4" t="s">
        <v>23</v>
      </c>
    </row>
    <row r="13" spans="1:9" ht="15.75" customHeight="1" x14ac:dyDescent="0.2">
      <c r="B13" s="31"/>
      <c r="C13" s="32" t="s">
        <v>17</v>
      </c>
      <c r="D13" s="33"/>
      <c r="E13" s="33"/>
      <c r="F13" s="33"/>
      <c r="G13" s="32" t="s">
        <v>18</v>
      </c>
      <c r="H13" s="33"/>
      <c r="I13" s="34" t="s">
        <v>19</v>
      </c>
    </row>
    <row r="14" spans="1:9" ht="15.75" customHeight="1" x14ac:dyDescent="0.2">
      <c r="B14" s="31" t="s">
        <v>24</v>
      </c>
      <c r="C14" s="65" t="s">
        <v>36</v>
      </c>
      <c r="D14" s="66"/>
      <c r="E14" s="66"/>
      <c r="F14" s="66"/>
      <c r="G14" s="33" t="s">
        <v>40</v>
      </c>
      <c r="H14" s="33"/>
      <c r="I14" s="35">
        <v>1</v>
      </c>
    </row>
    <row r="15" spans="1:9" ht="15.75" customHeight="1" x14ac:dyDescent="0.2">
      <c r="B15" s="31" t="s">
        <v>25</v>
      </c>
      <c r="C15" s="65" t="s">
        <v>125</v>
      </c>
      <c r="D15" s="66"/>
      <c r="E15" s="66"/>
      <c r="F15" s="66"/>
      <c r="G15" s="33" t="s">
        <v>41</v>
      </c>
      <c r="H15" s="33"/>
      <c r="I15" s="35">
        <v>2</v>
      </c>
    </row>
    <row r="16" spans="1:9" ht="15.75" customHeight="1" x14ac:dyDescent="0.2">
      <c r="B16" s="31" t="s">
        <v>46</v>
      </c>
      <c r="C16" s="65" t="s">
        <v>39</v>
      </c>
      <c r="D16" s="66"/>
      <c r="E16" s="66"/>
      <c r="F16" s="66"/>
      <c r="G16" s="33" t="s">
        <v>42</v>
      </c>
      <c r="H16" s="33"/>
      <c r="I16" s="35">
        <v>2</v>
      </c>
    </row>
    <row r="17" spans="1:9" ht="15.75" customHeight="1" x14ac:dyDescent="0.2">
      <c r="B17" s="31" t="s">
        <v>47</v>
      </c>
      <c r="C17" s="65" t="s">
        <v>52</v>
      </c>
      <c r="D17" s="66"/>
      <c r="E17" s="66"/>
      <c r="F17" s="66"/>
      <c r="G17" s="33" t="s">
        <v>59</v>
      </c>
      <c r="H17" s="33"/>
      <c r="I17" s="35">
        <v>1</v>
      </c>
    </row>
    <row r="18" spans="1:9" ht="15.75" customHeight="1" x14ac:dyDescent="0.2">
      <c r="B18" s="31" t="s">
        <v>48</v>
      </c>
      <c r="C18" s="65" t="s">
        <v>119</v>
      </c>
      <c r="D18" s="66"/>
      <c r="E18" s="66"/>
      <c r="F18" s="66"/>
      <c r="G18" s="33" t="s">
        <v>43</v>
      </c>
      <c r="H18" s="33"/>
      <c r="I18" s="35">
        <v>6</v>
      </c>
    </row>
    <row r="19" spans="1:9" ht="15.75" customHeight="1" x14ac:dyDescent="0.2">
      <c r="B19" s="31" t="s">
        <v>49</v>
      </c>
      <c r="C19" s="65" t="s">
        <v>124</v>
      </c>
      <c r="D19" s="66"/>
      <c r="E19" s="66"/>
      <c r="F19" s="66"/>
      <c r="G19" s="33" t="s">
        <v>40</v>
      </c>
      <c r="H19" s="33"/>
      <c r="I19" s="35">
        <v>1</v>
      </c>
    </row>
    <row r="20" spans="1:9" ht="15.75" customHeight="1" x14ac:dyDescent="0.2">
      <c r="B20" s="31" t="s">
        <v>50</v>
      </c>
      <c r="C20" s="65" t="s">
        <v>53</v>
      </c>
      <c r="D20" s="66"/>
      <c r="E20" s="66"/>
      <c r="F20" s="66"/>
      <c r="G20" s="33" t="s">
        <v>40</v>
      </c>
      <c r="H20" s="33"/>
      <c r="I20" s="35">
        <v>1</v>
      </c>
    </row>
    <row r="21" spans="1:9" ht="15.75" customHeight="1" x14ac:dyDescent="0.2">
      <c r="B21" s="31" t="s">
        <v>51</v>
      </c>
      <c r="C21" s="65" t="s">
        <v>54</v>
      </c>
      <c r="D21" s="66"/>
      <c r="E21" s="66"/>
      <c r="F21" s="66"/>
      <c r="G21" s="33" t="s">
        <v>58</v>
      </c>
      <c r="H21" s="33"/>
      <c r="I21" s="35">
        <v>2</v>
      </c>
    </row>
    <row r="22" spans="1:9" ht="15.75" customHeight="1" x14ac:dyDescent="0.2">
      <c r="B22" s="31" t="s">
        <v>56</v>
      </c>
      <c r="C22" s="65" t="s">
        <v>38</v>
      </c>
      <c r="D22" s="66"/>
      <c r="E22" s="66"/>
      <c r="F22" s="66"/>
      <c r="G22" s="33" t="s">
        <v>40</v>
      </c>
      <c r="H22" s="33"/>
      <c r="I22" s="35">
        <v>1</v>
      </c>
    </row>
    <row r="23" spans="1:9" ht="15.75" customHeight="1" thickBot="1" x14ac:dyDescent="0.25">
      <c r="B23" s="38" t="s">
        <v>57</v>
      </c>
      <c r="C23" s="67" t="s">
        <v>55</v>
      </c>
      <c r="D23" s="68"/>
      <c r="E23" s="68"/>
      <c r="F23" s="68"/>
      <c r="G23" s="39" t="s">
        <v>40</v>
      </c>
      <c r="H23" s="39"/>
      <c r="I23" s="40">
        <v>1</v>
      </c>
    </row>
    <row r="24" spans="1:9" ht="15.75" customHeight="1" x14ac:dyDescent="0.2">
      <c r="A24" s="75" t="s">
        <v>88</v>
      </c>
      <c r="B24" s="42" t="s">
        <v>11</v>
      </c>
      <c r="C24" s="43" t="s">
        <v>0</v>
      </c>
      <c r="D24" s="43" t="s">
        <v>1</v>
      </c>
      <c r="E24" s="43" t="s">
        <v>12</v>
      </c>
      <c r="F24" s="43" t="s">
        <v>13</v>
      </c>
      <c r="G24" s="43" t="s">
        <v>4</v>
      </c>
      <c r="H24" s="43" t="s">
        <v>14</v>
      </c>
      <c r="I24" s="44" t="s">
        <v>15</v>
      </c>
    </row>
    <row r="25" spans="1:9" ht="15.75" customHeight="1" x14ac:dyDescent="0.2">
      <c r="B25" s="3" t="s">
        <v>64</v>
      </c>
      <c r="C25" s="2" t="s">
        <v>71</v>
      </c>
      <c r="D25" s="2" t="s">
        <v>34</v>
      </c>
      <c r="E25" s="2" t="s">
        <v>74</v>
      </c>
      <c r="F25" s="2" t="s">
        <v>66</v>
      </c>
      <c r="G25" s="2"/>
      <c r="H25" s="2" t="s">
        <v>8</v>
      </c>
      <c r="I25" s="4" t="s">
        <v>9</v>
      </c>
    </row>
    <row r="26" spans="1:9" ht="15.75" customHeight="1" x14ac:dyDescent="0.2">
      <c r="B26" s="31"/>
      <c r="C26" s="32" t="s">
        <v>17</v>
      </c>
      <c r="D26" s="33"/>
      <c r="E26" s="33"/>
      <c r="F26" s="33"/>
      <c r="G26" s="32" t="s">
        <v>18</v>
      </c>
      <c r="H26" s="33"/>
      <c r="I26" s="34" t="s">
        <v>19</v>
      </c>
    </row>
    <row r="27" spans="1:9" ht="15.75" customHeight="1" x14ac:dyDescent="0.2">
      <c r="B27" s="31" t="s">
        <v>89</v>
      </c>
      <c r="C27" s="65" t="s">
        <v>36</v>
      </c>
      <c r="D27" s="66"/>
      <c r="E27" s="66"/>
      <c r="F27" s="66"/>
      <c r="G27" s="33" t="s">
        <v>40</v>
      </c>
      <c r="H27" s="33"/>
      <c r="I27" s="35">
        <v>1</v>
      </c>
    </row>
    <row r="28" spans="1:9" ht="15.75" customHeight="1" x14ac:dyDescent="0.2">
      <c r="B28" s="31" t="s">
        <v>90</v>
      </c>
      <c r="C28" s="65" t="s">
        <v>125</v>
      </c>
      <c r="D28" s="66"/>
      <c r="E28" s="66"/>
      <c r="F28" s="66"/>
      <c r="G28" s="33" t="s">
        <v>41</v>
      </c>
      <c r="H28" s="33"/>
      <c r="I28" s="35">
        <v>2</v>
      </c>
    </row>
    <row r="29" spans="1:9" ht="15.75" customHeight="1" x14ac:dyDescent="0.2">
      <c r="B29" s="31" t="s">
        <v>91</v>
      </c>
      <c r="C29" s="65" t="s">
        <v>39</v>
      </c>
      <c r="D29" s="66"/>
      <c r="E29" s="66"/>
      <c r="F29" s="66"/>
      <c r="G29" s="33" t="s">
        <v>42</v>
      </c>
      <c r="H29" s="33"/>
      <c r="I29" s="35">
        <v>2</v>
      </c>
    </row>
    <row r="30" spans="1:9" ht="15.75" customHeight="1" x14ac:dyDescent="0.2">
      <c r="B30" s="31" t="s">
        <v>92</v>
      </c>
      <c r="C30" s="65" t="s">
        <v>52</v>
      </c>
      <c r="D30" s="66"/>
      <c r="E30" s="66"/>
      <c r="F30" s="66"/>
      <c r="G30" s="33" t="s">
        <v>59</v>
      </c>
      <c r="H30" s="33"/>
      <c r="I30" s="35">
        <v>1</v>
      </c>
    </row>
    <row r="31" spans="1:9" ht="15.75" customHeight="1" x14ac:dyDescent="0.2">
      <c r="B31" s="31" t="s">
        <v>93</v>
      </c>
      <c r="C31" s="65" t="s">
        <v>120</v>
      </c>
      <c r="D31" s="66"/>
      <c r="E31" s="66"/>
      <c r="F31" s="66"/>
      <c r="G31" s="33" t="s">
        <v>42</v>
      </c>
      <c r="H31" s="33"/>
      <c r="I31" s="35">
        <v>6</v>
      </c>
    </row>
    <row r="32" spans="1:9" ht="15.75" customHeight="1" x14ac:dyDescent="0.2">
      <c r="B32" s="31" t="s">
        <v>94</v>
      </c>
      <c r="C32" s="65" t="s">
        <v>124</v>
      </c>
      <c r="D32" s="66"/>
      <c r="E32" s="66"/>
      <c r="F32" s="66"/>
      <c r="G32" s="33" t="s">
        <v>42</v>
      </c>
      <c r="H32" s="33"/>
      <c r="I32" s="35">
        <v>1</v>
      </c>
    </row>
    <row r="33" spans="2:9" ht="15.75" customHeight="1" x14ac:dyDescent="0.2">
      <c r="B33" s="31" t="s">
        <v>95</v>
      </c>
      <c r="C33" s="65" t="s">
        <v>53</v>
      </c>
      <c r="D33" s="66"/>
      <c r="E33" s="66"/>
      <c r="F33" s="66"/>
      <c r="G33" s="33" t="s">
        <v>42</v>
      </c>
      <c r="H33" s="33"/>
      <c r="I33" s="35">
        <v>1</v>
      </c>
    </row>
    <row r="34" spans="2:9" ht="15.75" customHeight="1" x14ac:dyDescent="0.2">
      <c r="B34" s="31" t="s">
        <v>96</v>
      </c>
      <c r="C34" s="65" t="s">
        <v>54</v>
      </c>
      <c r="D34" s="66"/>
      <c r="E34" s="66"/>
      <c r="F34" s="66"/>
      <c r="G34" s="33" t="s">
        <v>58</v>
      </c>
      <c r="H34" s="33"/>
      <c r="I34" s="35">
        <v>2</v>
      </c>
    </row>
    <row r="35" spans="2:9" ht="15.75" customHeight="1" x14ac:dyDescent="0.2">
      <c r="B35" s="31" t="s">
        <v>97</v>
      </c>
      <c r="C35" s="65" t="s">
        <v>38</v>
      </c>
      <c r="D35" s="66"/>
      <c r="E35" s="66"/>
      <c r="F35" s="66"/>
      <c r="G35" s="33" t="s">
        <v>42</v>
      </c>
      <c r="H35" s="33"/>
      <c r="I35" s="35">
        <v>1</v>
      </c>
    </row>
    <row r="36" spans="2:9" ht="15.75" customHeight="1" x14ac:dyDescent="0.2">
      <c r="B36" s="31" t="s">
        <v>98</v>
      </c>
      <c r="C36" s="65" t="s">
        <v>55</v>
      </c>
      <c r="D36" s="66"/>
      <c r="E36" s="66"/>
      <c r="F36" s="66"/>
      <c r="G36" s="33" t="s">
        <v>40</v>
      </c>
      <c r="H36" s="33"/>
      <c r="I36" s="35">
        <v>1</v>
      </c>
    </row>
    <row r="37" spans="2:9" ht="15.75" customHeight="1" x14ac:dyDescent="0.2">
      <c r="B37" s="45" t="s">
        <v>11</v>
      </c>
      <c r="C37" s="46" t="s">
        <v>0</v>
      </c>
      <c r="D37" s="46" t="s">
        <v>1</v>
      </c>
      <c r="E37" s="46" t="s">
        <v>12</v>
      </c>
      <c r="F37" s="46" t="s">
        <v>13</v>
      </c>
      <c r="G37" s="46" t="s">
        <v>4</v>
      </c>
      <c r="H37" s="46" t="s">
        <v>14</v>
      </c>
      <c r="I37" s="47" t="s">
        <v>15</v>
      </c>
    </row>
    <row r="38" spans="2:9" ht="15.75" customHeight="1" x14ac:dyDescent="0.2">
      <c r="B38" s="3" t="s">
        <v>65</v>
      </c>
      <c r="C38" s="2" t="s">
        <v>72</v>
      </c>
      <c r="D38" s="2" t="s">
        <v>34</v>
      </c>
      <c r="E38" s="2" t="s">
        <v>75</v>
      </c>
      <c r="F38" s="2" t="s">
        <v>67</v>
      </c>
      <c r="G38" s="2"/>
      <c r="H38" s="2" t="s">
        <v>8</v>
      </c>
      <c r="I38" s="4" t="s">
        <v>9</v>
      </c>
    </row>
    <row r="39" spans="2:9" ht="15.75" customHeight="1" x14ac:dyDescent="0.2">
      <c r="B39" s="31"/>
      <c r="C39" s="32" t="s">
        <v>17</v>
      </c>
      <c r="D39" s="33"/>
      <c r="E39" s="33"/>
      <c r="F39" s="33"/>
      <c r="G39" s="32" t="s">
        <v>18</v>
      </c>
      <c r="H39" s="33"/>
      <c r="I39" s="34" t="s">
        <v>19</v>
      </c>
    </row>
    <row r="40" spans="2:9" ht="15.75" customHeight="1" x14ac:dyDescent="0.2">
      <c r="B40" s="31" t="s">
        <v>99</v>
      </c>
      <c r="C40" s="65" t="s">
        <v>36</v>
      </c>
      <c r="D40" s="66"/>
      <c r="E40" s="66"/>
      <c r="F40" s="66"/>
      <c r="G40" s="33" t="s">
        <v>40</v>
      </c>
      <c r="H40" s="33"/>
      <c r="I40" s="35">
        <v>1</v>
      </c>
    </row>
    <row r="41" spans="2:9" ht="15.75" customHeight="1" x14ac:dyDescent="0.2">
      <c r="B41" s="31" t="s">
        <v>100</v>
      </c>
      <c r="C41" s="65" t="s">
        <v>125</v>
      </c>
      <c r="D41" s="66"/>
      <c r="E41" s="66"/>
      <c r="F41" s="66"/>
      <c r="G41" s="33" t="s">
        <v>41</v>
      </c>
      <c r="H41" s="33"/>
      <c r="I41" s="35">
        <v>2</v>
      </c>
    </row>
    <row r="42" spans="2:9" ht="15.75" customHeight="1" x14ac:dyDescent="0.2">
      <c r="B42" s="31" t="s">
        <v>101</v>
      </c>
      <c r="C42" s="65" t="s">
        <v>39</v>
      </c>
      <c r="D42" s="66"/>
      <c r="E42" s="66"/>
      <c r="F42" s="66"/>
      <c r="G42" s="33" t="s">
        <v>42</v>
      </c>
      <c r="H42" s="33"/>
      <c r="I42" s="35">
        <v>2</v>
      </c>
    </row>
    <row r="43" spans="2:9" ht="15.75" customHeight="1" x14ac:dyDescent="0.2">
      <c r="B43" s="31" t="s">
        <v>102</v>
      </c>
      <c r="C43" s="65" t="s">
        <v>52</v>
      </c>
      <c r="D43" s="66"/>
      <c r="E43" s="66"/>
      <c r="F43" s="66"/>
      <c r="G43" s="33" t="s">
        <v>59</v>
      </c>
      <c r="H43" s="33"/>
      <c r="I43" s="35">
        <v>1</v>
      </c>
    </row>
    <row r="44" spans="2:9" ht="15.75" customHeight="1" x14ac:dyDescent="0.2">
      <c r="B44" s="31" t="s">
        <v>103</v>
      </c>
      <c r="C44" s="65" t="s">
        <v>121</v>
      </c>
      <c r="D44" s="66"/>
      <c r="E44" s="66"/>
      <c r="F44" s="66"/>
      <c r="G44" s="33" t="s">
        <v>43</v>
      </c>
      <c r="H44" s="33"/>
      <c r="I44" s="35">
        <v>6</v>
      </c>
    </row>
    <row r="45" spans="2:9" ht="15.75" customHeight="1" x14ac:dyDescent="0.2">
      <c r="B45" s="31" t="s">
        <v>104</v>
      </c>
      <c r="C45" s="65" t="s">
        <v>124</v>
      </c>
      <c r="D45" s="66"/>
      <c r="E45" s="66"/>
      <c r="F45" s="66"/>
      <c r="G45" s="33" t="s">
        <v>42</v>
      </c>
      <c r="H45" s="33"/>
      <c r="I45" s="35">
        <v>1</v>
      </c>
    </row>
    <row r="46" spans="2:9" ht="15.75" customHeight="1" x14ac:dyDescent="0.2">
      <c r="B46" s="31" t="s">
        <v>105</v>
      </c>
      <c r="C46" s="65" t="s">
        <v>53</v>
      </c>
      <c r="D46" s="66"/>
      <c r="E46" s="66"/>
      <c r="F46" s="66"/>
      <c r="G46" s="33" t="s">
        <v>42</v>
      </c>
      <c r="H46" s="33"/>
      <c r="I46" s="35">
        <v>1</v>
      </c>
    </row>
    <row r="47" spans="2:9" ht="15.75" customHeight="1" x14ac:dyDescent="0.2">
      <c r="B47" s="31" t="s">
        <v>106</v>
      </c>
      <c r="C47" s="65" t="s">
        <v>54</v>
      </c>
      <c r="D47" s="66"/>
      <c r="E47" s="66"/>
      <c r="F47" s="66"/>
      <c r="G47" s="33" t="s">
        <v>58</v>
      </c>
      <c r="H47" s="33"/>
      <c r="I47" s="35">
        <v>2</v>
      </c>
    </row>
    <row r="48" spans="2:9" ht="15.75" customHeight="1" x14ac:dyDescent="0.2">
      <c r="B48" s="31" t="s">
        <v>107</v>
      </c>
      <c r="C48" s="65" t="s">
        <v>38</v>
      </c>
      <c r="D48" s="66"/>
      <c r="E48" s="66"/>
      <c r="F48" s="66"/>
      <c r="G48" s="33" t="s">
        <v>42</v>
      </c>
      <c r="H48" s="33"/>
      <c r="I48" s="35">
        <v>1</v>
      </c>
    </row>
    <row r="49" spans="2:9" ht="15.75" customHeight="1" x14ac:dyDescent="0.2">
      <c r="B49" s="31" t="s">
        <v>108</v>
      </c>
      <c r="C49" s="65" t="s">
        <v>55</v>
      </c>
      <c r="D49" s="66"/>
      <c r="E49" s="66"/>
      <c r="F49" s="66"/>
      <c r="G49" s="33" t="s">
        <v>40</v>
      </c>
      <c r="H49" s="33"/>
      <c r="I49" s="35">
        <v>1</v>
      </c>
    </row>
    <row r="50" spans="2:9" ht="15.75" customHeight="1" x14ac:dyDescent="0.2">
      <c r="B50" s="45" t="s">
        <v>11</v>
      </c>
      <c r="C50" s="46" t="s">
        <v>0</v>
      </c>
      <c r="D50" s="46" t="s">
        <v>1</v>
      </c>
      <c r="E50" s="46" t="s">
        <v>12</v>
      </c>
      <c r="F50" s="46" t="s">
        <v>13</v>
      </c>
      <c r="G50" s="46" t="s">
        <v>4</v>
      </c>
      <c r="H50" s="46" t="s">
        <v>14</v>
      </c>
      <c r="I50" s="47" t="s">
        <v>15</v>
      </c>
    </row>
    <row r="51" spans="2:9" ht="15.75" customHeight="1" x14ac:dyDescent="0.2">
      <c r="B51" s="3" t="s">
        <v>76</v>
      </c>
      <c r="C51" s="2" t="s">
        <v>128</v>
      </c>
      <c r="D51" s="2" t="s">
        <v>34</v>
      </c>
      <c r="E51" s="2" t="s">
        <v>129</v>
      </c>
      <c r="F51" s="2" t="s">
        <v>130</v>
      </c>
      <c r="G51" s="2"/>
      <c r="H51" s="2" t="s">
        <v>8</v>
      </c>
      <c r="I51" s="4" t="s">
        <v>9</v>
      </c>
    </row>
    <row r="52" spans="2:9" ht="15.75" customHeight="1" x14ac:dyDescent="0.2">
      <c r="B52" s="31"/>
      <c r="C52" s="32" t="s">
        <v>17</v>
      </c>
      <c r="D52" s="33"/>
      <c r="E52" s="33"/>
      <c r="F52" s="33"/>
      <c r="G52" s="32" t="s">
        <v>18</v>
      </c>
      <c r="H52" s="33"/>
      <c r="I52" s="34" t="s">
        <v>19</v>
      </c>
    </row>
    <row r="53" spans="2:9" ht="15.75" customHeight="1" x14ac:dyDescent="0.2">
      <c r="B53" s="31" t="s">
        <v>109</v>
      </c>
      <c r="C53" s="65" t="s">
        <v>36</v>
      </c>
      <c r="D53" s="66"/>
      <c r="E53" s="66"/>
      <c r="F53" s="66"/>
      <c r="G53" s="33" t="s">
        <v>40</v>
      </c>
      <c r="H53" s="33"/>
      <c r="I53" s="35">
        <v>1</v>
      </c>
    </row>
    <row r="54" spans="2:9" ht="15.75" customHeight="1" x14ac:dyDescent="0.2">
      <c r="B54" s="31" t="s">
        <v>110</v>
      </c>
      <c r="C54" s="65" t="s">
        <v>125</v>
      </c>
      <c r="D54" s="66"/>
      <c r="E54" s="66"/>
      <c r="F54" s="66"/>
      <c r="G54" s="33" t="s">
        <v>41</v>
      </c>
      <c r="H54" s="33"/>
      <c r="I54" s="35">
        <v>2</v>
      </c>
    </row>
    <row r="55" spans="2:9" ht="15.75" customHeight="1" x14ac:dyDescent="0.2">
      <c r="B55" s="31" t="s">
        <v>111</v>
      </c>
      <c r="C55" s="65" t="s">
        <v>39</v>
      </c>
      <c r="D55" s="66"/>
      <c r="E55" s="66"/>
      <c r="F55" s="66"/>
      <c r="G55" s="33" t="s">
        <v>42</v>
      </c>
      <c r="H55" s="33"/>
      <c r="I55" s="35">
        <v>2</v>
      </c>
    </row>
    <row r="56" spans="2:9" ht="15.75" customHeight="1" x14ac:dyDescent="0.2">
      <c r="B56" s="31" t="s">
        <v>112</v>
      </c>
      <c r="C56" s="65" t="s">
        <v>52</v>
      </c>
      <c r="D56" s="66"/>
      <c r="E56" s="66"/>
      <c r="F56" s="66"/>
      <c r="G56" s="33" t="s">
        <v>59</v>
      </c>
      <c r="H56" s="33"/>
      <c r="I56" s="35">
        <v>1</v>
      </c>
    </row>
    <row r="57" spans="2:9" ht="15.75" customHeight="1" x14ac:dyDescent="0.2">
      <c r="B57" s="31" t="s">
        <v>113</v>
      </c>
      <c r="C57" s="65" t="s">
        <v>141</v>
      </c>
      <c r="D57" s="66"/>
      <c r="E57" s="66"/>
      <c r="F57" s="66"/>
      <c r="G57" s="33" t="s">
        <v>42</v>
      </c>
      <c r="H57" s="33"/>
      <c r="I57" s="35">
        <v>4</v>
      </c>
    </row>
    <row r="58" spans="2:9" ht="15.75" customHeight="1" x14ac:dyDescent="0.2">
      <c r="B58" s="31" t="s">
        <v>114</v>
      </c>
      <c r="C58" s="65" t="s">
        <v>124</v>
      </c>
      <c r="D58" s="66"/>
      <c r="E58" s="66"/>
      <c r="F58" s="66"/>
      <c r="G58" s="33" t="s">
        <v>42</v>
      </c>
      <c r="H58" s="33"/>
      <c r="I58" s="35">
        <v>1</v>
      </c>
    </row>
    <row r="59" spans="2:9" ht="15.75" customHeight="1" x14ac:dyDescent="0.2">
      <c r="B59" s="31" t="s">
        <v>115</v>
      </c>
      <c r="C59" s="65" t="s">
        <v>53</v>
      </c>
      <c r="D59" s="66"/>
      <c r="E59" s="66"/>
      <c r="F59" s="66"/>
      <c r="G59" s="33" t="s">
        <v>42</v>
      </c>
      <c r="H59" s="33"/>
      <c r="I59" s="35">
        <v>1</v>
      </c>
    </row>
    <row r="60" spans="2:9" ht="15.75" customHeight="1" x14ac:dyDescent="0.2">
      <c r="B60" s="31" t="s">
        <v>116</v>
      </c>
      <c r="C60" s="65" t="s">
        <v>54</v>
      </c>
      <c r="D60" s="66"/>
      <c r="E60" s="66"/>
      <c r="F60" s="66"/>
      <c r="G60" s="33" t="s">
        <v>58</v>
      </c>
      <c r="H60" s="33"/>
      <c r="I60" s="35">
        <v>2</v>
      </c>
    </row>
    <row r="61" spans="2:9" ht="15.75" customHeight="1" x14ac:dyDescent="0.2">
      <c r="B61" s="31" t="s">
        <v>117</v>
      </c>
      <c r="C61" s="65" t="s">
        <v>38</v>
      </c>
      <c r="D61" s="66"/>
      <c r="E61" s="66"/>
      <c r="F61" s="66"/>
      <c r="G61" s="33" t="s">
        <v>42</v>
      </c>
      <c r="H61" s="33"/>
      <c r="I61" s="35">
        <v>1</v>
      </c>
    </row>
    <row r="62" spans="2:9" ht="15.75" customHeight="1" thickBot="1" x14ac:dyDescent="0.25">
      <c r="B62" s="38" t="s">
        <v>118</v>
      </c>
      <c r="C62" s="67" t="s">
        <v>55</v>
      </c>
      <c r="D62" s="68"/>
      <c r="E62" s="68"/>
      <c r="F62" s="68"/>
      <c r="G62" s="39" t="s">
        <v>40</v>
      </c>
      <c r="H62" s="39"/>
      <c r="I62" s="40">
        <v>1</v>
      </c>
    </row>
    <row r="63" spans="2:9" ht="15.75" customHeight="1" x14ac:dyDescent="0.2">
      <c r="B63" s="45" t="s">
        <v>11</v>
      </c>
      <c r="C63" s="46" t="s">
        <v>0</v>
      </c>
      <c r="D63" s="46" t="s">
        <v>1</v>
      </c>
      <c r="E63" s="46" t="s">
        <v>12</v>
      </c>
      <c r="F63" s="46" t="s">
        <v>13</v>
      </c>
      <c r="G63" s="46" t="s">
        <v>4</v>
      </c>
      <c r="H63" s="46" t="s">
        <v>14</v>
      </c>
      <c r="I63" s="47" t="s">
        <v>15</v>
      </c>
    </row>
    <row r="64" spans="2:9" ht="15.75" customHeight="1" x14ac:dyDescent="0.2">
      <c r="B64" s="3" t="s">
        <v>127</v>
      </c>
      <c r="C64" s="2" t="s">
        <v>77</v>
      </c>
      <c r="D64" s="2" t="s">
        <v>34</v>
      </c>
      <c r="E64" s="2" t="s">
        <v>78</v>
      </c>
      <c r="F64" s="2" t="s">
        <v>79</v>
      </c>
      <c r="G64" s="2"/>
      <c r="H64" s="2" t="s">
        <v>80</v>
      </c>
      <c r="I64" s="4" t="s">
        <v>9</v>
      </c>
    </row>
    <row r="65" spans="2:9" ht="15.75" customHeight="1" x14ac:dyDescent="0.2">
      <c r="B65" s="31"/>
      <c r="C65" s="32" t="s">
        <v>17</v>
      </c>
      <c r="D65" s="33"/>
      <c r="E65" s="33"/>
      <c r="F65" s="33"/>
      <c r="G65" s="32" t="s">
        <v>18</v>
      </c>
      <c r="H65" s="33"/>
      <c r="I65" s="34" t="s">
        <v>19</v>
      </c>
    </row>
    <row r="66" spans="2:9" ht="15.75" customHeight="1" x14ac:dyDescent="0.2">
      <c r="B66" s="31" t="s">
        <v>131</v>
      </c>
      <c r="C66" s="65" t="s">
        <v>36</v>
      </c>
      <c r="D66" s="66"/>
      <c r="E66" s="66"/>
      <c r="F66" s="66"/>
      <c r="G66" s="33" t="s">
        <v>40</v>
      </c>
      <c r="H66" s="33"/>
      <c r="I66" s="35">
        <v>1</v>
      </c>
    </row>
    <row r="67" spans="2:9" ht="15.75" customHeight="1" x14ac:dyDescent="0.2">
      <c r="B67" s="31" t="s">
        <v>132</v>
      </c>
      <c r="C67" s="65" t="s">
        <v>125</v>
      </c>
      <c r="D67" s="66"/>
      <c r="E67" s="66"/>
      <c r="F67" s="66"/>
      <c r="G67" s="33" t="s">
        <v>41</v>
      </c>
      <c r="H67" s="33"/>
      <c r="I67" s="35">
        <v>2</v>
      </c>
    </row>
    <row r="68" spans="2:9" ht="15.75" customHeight="1" x14ac:dyDescent="0.2">
      <c r="B68" s="31" t="s">
        <v>133</v>
      </c>
      <c r="C68" s="65" t="s">
        <v>39</v>
      </c>
      <c r="D68" s="66"/>
      <c r="E68" s="66"/>
      <c r="F68" s="66"/>
      <c r="G68" s="33" t="s">
        <v>42</v>
      </c>
      <c r="H68" s="33"/>
      <c r="I68" s="35">
        <v>2</v>
      </c>
    </row>
    <row r="69" spans="2:9" ht="15.75" customHeight="1" x14ac:dyDescent="0.2">
      <c r="B69" s="31" t="s">
        <v>134</v>
      </c>
      <c r="C69" s="65" t="s">
        <v>52</v>
      </c>
      <c r="D69" s="66"/>
      <c r="E69" s="66"/>
      <c r="F69" s="66"/>
      <c r="G69" s="33" t="s">
        <v>59</v>
      </c>
      <c r="H69" s="33"/>
      <c r="I69" s="35">
        <v>1</v>
      </c>
    </row>
    <row r="70" spans="2:9" ht="15.75" customHeight="1" x14ac:dyDescent="0.2">
      <c r="B70" s="31" t="s">
        <v>135</v>
      </c>
      <c r="C70" s="65" t="s">
        <v>122</v>
      </c>
      <c r="D70" s="66"/>
      <c r="E70" s="66"/>
      <c r="F70" s="66"/>
      <c r="G70" s="33" t="s">
        <v>42</v>
      </c>
      <c r="H70" s="33"/>
      <c r="I70" s="35">
        <v>5</v>
      </c>
    </row>
    <row r="71" spans="2:9" ht="15.75" customHeight="1" x14ac:dyDescent="0.2">
      <c r="B71" s="31" t="s">
        <v>136</v>
      </c>
      <c r="C71" s="65" t="s">
        <v>124</v>
      </c>
      <c r="D71" s="66"/>
      <c r="E71" s="66"/>
      <c r="F71" s="66"/>
      <c r="G71" s="33" t="s">
        <v>42</v>
      </c>
      <c r="H71" s="33"/>
      <c r="I71" s="35">
        <v>1</v>
      </c>
    </row>
    <row r="72" spans="2:9" ht="15.75" customHeight="1" x14ac:dyDescent="0.2">
      <c r="B72" s="31" t="s">
        <v>137</v>
      </c>
      <c r="C72" s="65" t="s">
        <v>53</v>
      </c>
      <c r="D72" s="66"/>
      <c r="E72" s="66"/>
      <c r="F72" s="66"/>
      <c r="G72" s="33" t="s">
        <v>42</v>
      </c>
      <c r="H72" s="33"/>
      <c r="I72" s="35">
        <v>1</v>
      </c>
    </row>
    <row r="73" spans="2:9" ht="15.75" customHeight="1" x14ac:dyDescent="0.2">
      <c r="B73" s="31" t="s">
        <v>138</v>
      </c>
      <c r="C73" s="65" t="s">
        <v>54</v>
      </c>
      <c r="D73" s="66"/>
      <c r="E73" s="66"/>
      <c r="F73" s="66"/>
      <c r="G73" s="33" t="s">
        <v>58</v>
      </c>
      <c r="H73" s="33"/>
      <c r="I73" s="35">
        <v>2</v>
      </c>
    </row>
    <row r="74" spans="2:9" ht="15.75" customHeight="1" x14ac:dyDescent="0.2">
      <c r="B74" s="31" t="s">
        <v>139</v>
      </c>
      <c r="C74" s="65" t="s">
        <v>38</v>
      </c>
      <c r="D74" s="66"/>
      <c r="E74" s="66"/>
      <c r="F74" s="66"/>
      <c r="G74" s="33" t="s">
        <v>42</v>
      </c>
      <c r="H74" s="33"/>
      <c r="I74" s="35">
        <v>1</v>
      </c>
    </row>
    <row r="75" spans="2:9" ht="15.75" customHeight="1" thickBot="1" x14ac:dyDescent="0.25">
      <c r="B75" s="38" t="s">
        <v>140</v>
      </c>
      <c r="C75" s="67" t="s">
        <v>55</v>
      </c>
      <c r="D75" s="68"/>
      <c r="E75" s="68"/>
      <c r="F75" s="68"/>
      <c r="G75" s="39" t="s">
        <v>40</v>
      </c>
      <c r="H75" s="39"/>
      <c r="I75" s="40">
        <v>1</v>
      </c>
    </row>
    <row r="76" spans="2:9" ht="15.75" customHeight="1" thickBot="1" x14ac:dyDescent="0.25">
      <c r="B76" s="5"/>
      <c r="C76" s="5"/>
      <c r="D76" s="5"/>
      <c r="E76" s="5"/>
      <c r="F76" s="5"/>
      <c r="G76" s="73" t="s">
        <v>123</v>
      </c>
      <c r="H76" s="74"/>
      <c r="I76" s="41">
        <f>SUM(I6:I75)</f>
        <v>96</v>
      </c>
    </row>
    <row r="77" spans="2:9" ht="15.75" customHeight="1" x14ac:dyDescent="0.2">
      <c r="B77" s="6"/>
      <c r="C77" s="6"/>
      <c r="D77" s="6"/>
      <c r="E77" s="6"/>
      <c r="F77" s="6"/>
      <c r="G77" s="6"/>
      <c r="H77" s="6"/>
      <c r="I77" s="6"/>
    </row>
    <row r="78" spans="2:9" ht="15.75" customHeight="1" x14ac:dyDescent="0.2">
      <c r="B78" s="6"/>
      <c r="C78" s="7"/>
      <c r="D78" s="6"/>
      <c r="E78" s="6"/>
      <c r="F78" s="6"/>
      <c r="G78" s="7"/>
      <c r="H78" s="6"/>
      <c r="I78" s="7"/>
    </row>
    <row r="79" spans="2:9" ht="15.75" customHeight="1" x14ac:dyDescent="0.2">
      <c r="B79" s="6"/>
      <c r="C79" s="71"/>
      <c r="D79" s="72"/>
      <c r="E79" s="72"/>
      <c r="F79" s="72"/>
      <c r="G79" s="6"/>
      <c r="H79" s="6"/>
      <c r="I79" s="8"/>
    </row>
    <row r="80" spans="2:9" ht="15.75" customHeight="1" x14ac:dyDescent="0.2">
      <c r="B80" s="6"/>
      <c r="C80" s="71"/>
      <c r="D80" s="72"/>
      <c r="E80" s="72"/>
      <c r="F80" s="72"/>
      <c r="G80" s="6"/>
      <c r="H80" s="6"/>
      <c r="I80" s="8"/>
    </row>
    <row r="81" spans="2:9" ht="15.75" customHeight="1" x14ac:dyDescent="0.2">
      <c r="B81" s="6"/>
      <c r="C81" s="71"/>
      <c r="D81" s="72"/>
      <c r="E81" s="72"/>
      <c r="F81" s="72"/>
      <c r="G81" s="6"/>
      <c r="H81" s="6"/>
      <c r="I81" s="8"/>
    </row>
    <row r="82" spans="2:9" ht="15.75" customHeight="1" x14ac:dyDescent="0.2">
      <c r="B82" s="6"/>
      <c r="C82" s="71"/>
      <c r="D82" s="72"/>
      <c r="E82" s="72"/>
      <c r="F82" s="72"/>
      <c r="G82" s="6"/>
      <c r="H82" s="6"/>
      <c r="I82" s="8"/>
    </row>
    <row r="83" spans="2:9" ht="15.75" customHeight="1" x14ac:dyDescent="0.2"/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60">
    <mergeCell ref="C79:F79"/>
    <mergeCell ref="C80:F80"/>
    <mergeCell ref="C81:F81"/>
    <mergeCell ref="C82:F82"/>
    <mergeCell ref="G76:H76"/>
    <mergeCell ref="C71:F71"/>
    <mergeCell ref="C72:F72"/>
    <mergeCell ref="C73:F73"/>
    <mergeCell ref="C74:F74"/>
    <mergeCell ref="C75:F75"/>
    <mergeCell ref="C66:F66"/>
    <mergeCell ref="C67:F67"/>
    <mergeCell ref="C68:F68"/>
    <mergeCell ref="C69:F69"/>
    <mergeCell ref="C70:F70"/>
    <mergeCell ref="C45:F45"/>
    <mergeCell ref="C46:F46"/>
    <mergeCell ref="C47:F47"/>
    <mergeCell ref="C48:F48"/>
    <mergeCell ref="C49:F49"/>
    <mergeCell ref="C40:F40"/>
    <mergeCell ref="C41:F41"/>
    <mergeCell ref="C42:F42"/>
    <mergeCell ref="C43:F43"/>
    <mergeCell ref="C44:F44"/>
    <mergeCell ref="C32:F32"/>
    <mergeCell ref="C33:F33"/>
    <mergeCell ref="C34:F34"/>
    <mergeCell ref="C35:F35"/>
    <mergeCell ref="C36:F36"/>
    <mergeCell ref="C27:F27"/>
    <mergeCell ref="C28:F28"/>
    <mergeCell ref="C29:F29"/>
    <mergeCell ref="C30:F30"/>
    <mergeCell ref="C31:F31"/>
    <mergeCell ref="C20:F20"/>
    <mergeCell ref="C21:F21"/>
    <mergeCell ref="C22:F22"/>
    <mergeCell ref="C23:F23"/>
    <mergeCell ref="C16:F16"/>
    <mergeCell ref="C17:F17"/>
    <mergeCell ref="C19:F19"/>
    <mergeCell ref="C18:F18"/>
    <mergeCell ref="C6:F6"/>
    <mergeCell ref="C7:F7"/>
    <mergeCell ref="C14:F14"/>
    <mergeCell ref="C15:F15"/>
    <mergeCell ref="C8:F8"/>
    <mergeCell ref="C9:F9"/>
    <mergeCell ref="C10:F10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0"/>
  <sheetViews>
    <sheetView topLeftCell="A40" zoomScaleNormal="100" workbookViewId="0">
      <selection activeCell="S10" sqref="S10"/>
    </sheetView>
  </sheetViews>
  <sheetFormatPr baseColWidth="10" defaultColWidth="12.5703125" defaultRowHeight="15" customHeight="1" x14ac:dyDescent="0.2"/>
  <cols>
    <col min="1" max="1" width="12.5703125" customWidth="1"/>
    <col min="2" max="2" width="25.28515625" customWidth="1"/>
    <col min="3" max="6" width="12.5703125" customWidth="1"/>
    <col min="9" max="9" width="13.5703125" customWidth="1"/>
  </cols>
  <sheetData>
    <row r="1" spans="1:9" ht="15.75" customHeight="1" x14ac:dyDescent="0.2"/>
    <row r="2" spans="1:9" ht="15.75" customHeight="1" thickBot="1" x14ac:dyDescent="0.25"/>
    <row r="3" spans="1:9" ht="15.75" customHeight="1" thickBot="1" x14ac:dyDescent="0.25">
      <c r="B3" s="16" t="s">
        <v>11</v>
      </c>
      <c r="C3" s="17" t="s">
        <v>19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8" t="s">
        <v>31</v>
      </c>
    </row>
    <row r="4" spans="1:9" ht="15.75" customHeight="1" x14ac:dyDescent="0.2">
      <c r="B4" s="21" t="s">
        <v>20</v>
      </c>
      <c r="C4" s="22">
        <v>1</v>
      </c>
      <c r="D4" s="53">
        <v>0</v>
      </c>
      <c r="E4" s="53">
        <v>0</v>
      </c>
      <c r="F4" s="53">
        <v>0</v>
      </c>
      <c r="G4" s="53">
        <v>0</v>
      </c>
      <c r="H4" s="54">
        <v>1</v>
      </c>
      <c r="I4" s="23">
        <f>SUM(D4:H4)</f>
        <v>1</v>
      </c>
    </row>
    <row r="5" spans="1:9" ht="15.75" customHeight="1" x14ac:dyDescent="0.2">
      <c r="B5" s="9" t="s">
        <v>21</v>
      </c>
      <c r="C5" s="19">
        <v>1</v>
      </c>
      <c r="D5" s="55">
        <v>1</v>
      </c>
      <c r="E5" s="56">
        <v>0</v>
      </c>
      <c r="F5" s="56">
        <v>0</v>
      </c>
      <c r="G5" s="56">
        <v>1</v>
      </c>
      <c r="H5" s="56">
        <v>0</v>
      </c>
      <c r="I5" s="24">
        <f>SUM(D5:H5)</f>
        <v>2</v>
      </c>
    </row>
    <row r="6" spans="1:9" ht="15.75" customHeight="1" x14ac:dyDescent="0.2">
      <c r="A6" s="1"/>
      <c r="B6" s="9" t="s">
        <v>22</v>
      </c>
      <c r="C6" s="19">
        <v>2</v>
      </c>
      <c r="D6" s="56">
        <v>0</v>
      </c>
      <c r="E6" s="56">
        <v>0</v>
      </c>
      <c r="F6" s="55">
        <v>1</v>
      </c>
      <c r="G6" s="55">
        <v>1</v>
      </c>
      <c r="H6" s="56">
        <v>0</v>
      </c>
      <c r="I6" s="24">
        <f t="shared" ref="I6:I58" si="0">SUM(D6:H6)</f>
        <v>2</v>
      </c>
    </row>
    <row r="7" spans="1:9" ht="15.75" customHeight="1" x14ac:dyDescent="0.2">
      <c r="A7" s="1"/>
      <c r="B7" s="9" t="s">
        <v>44</v>
      </c>
      <c r="C7" s="19">
        <v>2</v>
      </c>
      <c r="D7" s="56">
        <v>0</v>
      </c>
      <c r="E7" s="56">
        <v>0</v>
      </c>
      <c r="F7" s="55">
        <v>2</v>
      </c>
      <c r="G7" s="56">
        <v>0</v>
      </c>
      <c r="H7" s="56">
        <v>0</v>
      </c>
      <c r="I7" s="24">
        <f t="shared" si="0"/>
        <v>2</v>
      </c>
    </row>
    <row r="8" spans="1:9" ht="15.75" customHeight="1" x14ac:dyDescent="0.2">
      <c r="A8" s="1"/>
      <c r="B8" s="50" t="s">
        <v>45</v>
      </c>
      <c r="C8" s="51">
        <v>3</v>
      </c>
      <c r="D8" s="57">
        <v>2</v>
      </c>
      <c r="E8" s="57">
        <v>2</v>
      </c>
      <c r="F8" s="57">
        <v>3</v>
      </c>
      <c r="G8" s="58">
        <v>0</v>
      </c>
      <c r="H8" s="58">
        <v>0</v>
      </c>
      <c r="I8" s="52">
        <f t="shared" si="0"/>
        <v>7</v>
      </c>
    </row>
    <row r="9" spans="1:9" ht="15.75" customHeight="1" x14ac:dyDescent="0.2">
      <c r="A9" s="1"/>
      <c r="B9" s="9" t="s">
        <v>24</v>
      </c>
      <c r="C9" s="19">
        <v>1</v>
      </c>
      <c r="D9" s="56">
        <v>0</v>
      </c>
      <c r="E9" s="56">
        <v>0</v>
      </c>
      <c r="F9" s="55">
        <v>1</v>
      </c>
      <c r="G9" s="56">
        <v>0</v>
      </c>
      <c r="H9" s="56">
        <v>0</v>
      </c>
      <c r="I9" s="24">
        <f t="shared" si="0"/>
        <v>1</v>
      </c>
    </row>
    <row r="10" spans="1:9" ht="15.75" customHeight="1" x14ac:dyDescent="0.2">
      <c r="A10" s="1"/>
      <c r="B10" s="9" t="s">
        <v>25</v>
      </c>
      <c r="C10" s="19">
        <v>2</v>
      </c>
      <c r="D10" s="56">
        <v>0</v>
      </c>
      <c r="E10" s="56">
        <v>0</v>
      </c>
      <c r="F10" s="55">
        <v>1</v>
      </c>
      <c r="G10" s="56">
        <v>0</v>
      </c>
      <c r="H10" s="56">
        <v>0</v>
      </c>
      <c r="I10" s="24">
        <f t="shared" si="0"/>
        <v>1</v>
      </c>
    </row>
    <row r="11" spans="1:9" ht="15.75" customHeight="1" x14ac:dyDescent="0.2">
      <c r="A11" s="1"/>
      <c r="B11" s="9" t="s">
        <v>46</v>
      </c>
      <c r="C11" s="19">
        <v>2</v>
      </c>
      <c r="D11" s="56">
        <v>0</v>
      </c>
      <c r="E11" s="55">
        <v>1</v>
      </c>
      <c r="F11" s="55">
        <v>1</v>
      </c>
      <c r="G11" s="56">
        <v>0</v>
      </c>
      <c r="H11" s="56">
        <v>0</v>
      </c>
      <c r="I11" s="24">
        <f t="shared" si="0"/>
        <v>2</v>
      </c>
    </row>
    <row r="12" spans="1:9" ht="15.75" customHeight="1" x14ac:dyDescent="0.2">
      <c r="A12" s="1"/>
      <c r="B12" s="9" t="s">
        <v>47</v>
      </c>
      <c r="C12" s="19">
        <v>1</v>
      </c>
      <c r="D12" s="56">
        <v>0</v>
      </c>
      <c r="E12" s="56">
        <v>0</v>
      </c>
      <c r="F12" s="55">
        <v>1</v>
      </c>
      <c r="G12" s="56">
        <v>0</v>
      </c>
      <c r="H12" s="56">
        <v>0</v>
      </c>
      <c r="I12" s="24">
        <f t="shared" si="0"/>
        <v>1</v>
      </c>
    </row>
    <row r="13" spans="1:9" ht="15.75" customHeight="1" x14ac:dyDescent="0.2">
      <c r="A13" s="1"/>
      <c r="B13" s="9" t="s">
        <v>48</v>
      </c>
      <c r="C13" s="19">
        <v>6</v>
      </c>
      <c r="D13" s="55">
        <v>2</v>
      </c>
      <c r="E13" s="55">
        <v>2</v>
      </c>
      <c r="F13" s="55">
        <v>2</v>
      </c>
      <c r="G13" s="56">
        <v>0</v>
      </c>
      <c r="H13" s="56">
        <v>0</v>
      </c>
      <c r="I13" s="24">
        <f t="shared" si="0"/>
        <v>6</v>
      </c>
    </row>
    <row r="14" spans="1:9" ht="15.75" customHeight="1" x14ac:dyDescent="0.2">
      <c r="A14" s="1"/>
      <c r="B14" s="9" t="s">
        <v>49</v>
      </c>
      <c r="C14" s="19">
        <v>1</v>
      </c>
      <c r="D14" s="56">
        <v>0</v>
      </c>
      <c r="E14" s="56">
        <v>0</v>
      </c>
      <c r="F14" s="55">
        <v>1</v>
      </c>
      <c r="G14" s="56">
        <v>0</v>
      </c>
      <c r="H14" s="56">
        <v>0</v>
      </c>
      <c r="I14" s="24">
        <f t="shared" si="0"/>
        <v>1</v>
      </c>
    </row>
    <row r="15" spans="1:9" ht="15.75" customHeight="1" x14ac:dyDescent="0.2">
      <c r="A15" s="1"/>
      <c r="B15" s="9" t="s">
        <v>50</v>
      </c>
      <c r="C15" s="19">
        <v>1</v>
      </c>
      <c r="D15" s="56">
        <v>0</v>
      </c>
      <c r="E15" s="56">
        <v>0</v>
      </c>
      <c r="F15" s="55">
        <v>1</v>
      </c>
      <c r="G15" s="56">
        <v>0</v>
      </c>
      <c r="H15" s="56">
        <v>0</v>
      </c>
      <c r="I15" s="24">
        <f t="shared" si="0"/>
        <v>1</v>
      </c>
    </row>
    <row r="16" spans="1:9" ht="15.75" customHeight="1" x14ac:dyDescent="0.2">
      <c r="A16" s="1"/>
      <c r="B16" s="9" t="s">
        <v>51</v>
      </c>
      <c r="C16" s="19">
        <v>2</v>
      </c>
      <c r="D16" s="56">
        <v>0</v>
      </c>
      <c r="E16" s="56">
        <v>0</v>
      </c>
      <c r="F16" s="55">
        <v>1</v>
      </c>
      <c r="G16" s="56">
        <v>0</v>
      </c>
      <c r="H16" s="56">
        <v>0</v>
      </c>
      <c r="I16" s="24">
        <f t="shared" si="0"/>
        <v>1</v>
      </c>
    </row>
    <row r="17" spans="1:13" ht="15.75" customHeight="1" x14ac:dyDescent="0.2">
      <c r="A17" s="1"/>
      <c r="B17" s="9" t="s">
        <v>56</v>
      </c>
      <c r="C17" s="19">
        <v>1</v>
      </c>
      <c r="D17" s="56">
        <v>0</v>
      </c>
      <c r="E17" s="56">
        <v>0</v>
      </c>
      <c r="F17" s="55">
        <v>1</v>
      </c>
      <c r="G17" s="56">
        <v>0</v>
      </c>
      <c r="H17" s="56">
        <v>0</v>
      </c>
      <c r="I17" s="24">
        <f t="shared" si="0"/>
        <v>1</v>
      </c>
    </row>
    <row r="18" spans="1:13" ht="15.75" customHeight="1" x14ac:dyDescent="0.2">
      <c r="A18" s="1"/>
      <c r="B18" s="50" t="s">
        <v>57</v>
      </c>
      <c r="C18" s="51">
        <v>1</v>
      </c>
      <c r="D18" s="58">
        <v>0</v>
      </c>
      <c r="E18" s="58">
        <v>0</v>
      </c>
      <c r="F18" s="57">
        <v>1</v>
      </c>
      <c r="G18" s="58">
        <v>0</v>
      </c>
      <c r="H18" s="58">
        <v>0</v>
      </c>
      <c r="I18" s="52">
        <f t="shared" si="0"/>
        <v>1</v>
      </c>
    </row>
    <row r="19" spans="1:13" ht="15.75" customHeight="1" x14ac:dyDescent="0.2">
      <c r="A19" s="1"/>
      <c r="B19" s="9" t="s">
        <v>89</v>
      </c>
      <c r="C19" s="19">
        <v>1</v>
      </c>
      <c r="D19" s="56">
        <v>0</v>
      </c>
      <c r="E19" s="56">
        <v>0</v>
      </c>
      <c r="F19" s="55">
        <v>1</v>
      </c>
      <c r="G19" s="56">
        <v>0</v>
      </c>
      <c r="H19" s="56">
        <v>0</v>
      </c>
      <c r="I19" s="24">
        <f t="shared" si="0"/>
        <v>1</v>
      </c>
    </row>
    <row r="20" spans="1:13" ht="15.75" customHeight="1" x14ac:dyDescent="0.2">
      <c r="A20" s="1"/>
      <c r="B20" s="9" t="s">
        <v>90</v>
      </c>
      <c r="C20" s="19">
        <v>2</v>
      </c>
      <c r="D20" s="56">
        <v>0</v>
      </c>
      <c r="E20" s="55">
        <v>1</v>
      </c>
      <c r="F20" s="55">
        <v>1</v>
      </c>
      <c r="G20" s="56">
        <v>0</v>
      </c>
      <c r="H20" s="56">
        <v>0</v>
      </c>
      <c r="I20" s="24">
        <f t="shared" si="0"/>
        <v>2</v>
      </c>
    </row>
    <row r="21" spans="1:13" ht="15.75" customHeight="1" x14ac:dyDescent="0.25">
      <c r="A21" s="1"/>
      <c r="B21" s="9" t="s">
        <v>91</v>
      </c>
      <c r="C21" s="19">
        <v>2</v>
      </c>
      <c r="D21" s="56">
        <v>0</v>
      </c>
      <c r="E21" s="55">
        <v>1</v>
      </c>
      <c r="F21" s="55">
        <v>1</v>
      </c>
      <c r="G21" s="56">
        <v>0</v>
      </c>
      <c r="H21" s="56">
        <v>0</v>
      </c>
      <c r="I21" s="24">
        <f t="shared" si="0"/>
        <v>2</v>
      </c>
      <c r="K21" s="48" t="s">
        <v>143</v>
      </c>
      <c r="L21" s="49"/>
    </row>
    <row r="22" spans="1:13" ht="15.75" customHeight="1" x14ac:dyDescent="0.2">
      <c r="A22" s="1"/>
      <c r="B22" s="9" t="s">
        <v>92</v>
      </c>
      <c r="C22" s="19">
        <v>1</v>
      </c>
      <c r="D22" s="56">
        <v>0</v>
      </c>
      <c r="E22" s="56">
        <v>0</v>
      </c>
      <c r="F22" s="56">
        <v>0</v>
      </c>
      <c r="G22" s="56">
        <v>0</v>
      </c>
      <c r="H22" s="55">
        <v>1</v>
      </c>
      <c r="I22" s="24">
        <f t="shared" si="0"/>
        <v>1</v>
      </c>
    </row>
    <row r="23" spans="1:13" ht="15.75" customHeight="1" x14ac:dyDescent="0.2">
      <c r="A23" s="1"/>
      <c r="B23" s="9" t="s">
        <v>93</v>
      </c>
      <c r="C23" s="19">
        <v>6</v>
      </c>
      <c r="D23" s="56">
        <v>0</v>
      </c>
      <c r="E23" s="56">
        <v>0</v>
      </c>
      <c r="F23" s="55">
        <v>2</v>
      </c>
      <c r="G23" s="55">
        <v>2</v>
      </c>
      <c r="H23" s="55">
        <v>1</v>
      </c>
      <c r="I23" s="24">
        <f t="shared" si="0"/>
        <v>5</v>
      </c>
    </row>
    <row r="24" spans="1:13" ht="15.75" customHeight="1" x14ac:dyDescent="0.2">
      <c r="A24" s="1"/>
      <c r="B24" s="9" t="s">
        <v>94</v>
      </c>
      <c r="C24" s="19">
        <v>1</v>
      </c>
      <c r="D24" s="56">
        <v>0</v>
      </c>
      <c r="E24" s="56">
        <v>0</v>
      </c>
      <c r="F24" s="55">
        <v>1</v>
      </c>
      <c r="G24" s="56">
        <v>0</v>
      </c>
      <c r="H24" s="56">
        <v>0</v>
      </c>
      <c r="I24" s="24">
        <f t="shared" si="0"/>
        <v>1</v>
      </c>
    </row>
    <row r="25" spans="1:13" ht="15.75" customHeight="1" x14ac:dyDescent="0.2">
      <c r="A25" s="1"/>
      <c r="B25" s="9" t="s">
        <v>95</v>
      </c>
      <c r="C25" s="19">
        <v>1</v>
      </c>
      <c r="D25" s="56">
        <v>0</v>
      </c>
      <c r="E25" s="56">
        <v>0</v>
      </c>
      <c r="F25" s="55">
        <v>1</v>
      </c>
      <c r="G25" s="56">
        <v>0</v>
      </c>
      <c r="H25" s="56">
        <v>0</v>
      </c>
      <c r="I25" s="24">
        <f t="shared" si="0"/>
        <v>1</v>
      </c>
    </row>
    <row r="26" spans="1:13" ht="15.75" customHeight="1" x14ac:dyDescent="0.2">
      <c r="A26" s="1"/>
      <c r="B26" s="9" t="s">
        <v>96</v>
      </c>
      <c r="C26" s="19">
        <v>2</v>
      </c>
      <c r="D26" s="56">
        <v>0</v>
      </c>
      <c r="E26" s="56">
        <v>0</v>
      </c>
      <c r="F26" s="55">
        <v>2</v>
      </c>
      <c r="G26" s="56">
        <v>0</v>
      </c>
      <c r="H26" s="56">
        <v>0</v>
      </c>
      <c r="I26" s="24">
        <f t="shared" si="0"/>
        <v>2</v>
      </c>
    </row>
    <row r="27" spans="1:13" ht="15.75" customHeight="1" x14ac:dyDescent="0.2">
      <c r="A27" s="1"/>
      <c r="B27" s="9" t="s">
        <v>97</v>
      </c>
      <c r="C27" s="19">
        <v>1</v>
      </c>
      <c r="D27" s="56">
        <v>0</v>
      </c>
      <c r="E27" s="56">
        <v>0</v>
      </c>
      <c r="F27" s="55">
        <v>1</v>
      </c>
      <c r="G27" s="56">
        <v>0</v>
      </c>
      <c r="H27" s="56">
        <v>0</v>
      </c>
      <c r="I27" s="24">
        <f t="shared" si="0"/>
        <v>1</v>
      </c>
    </row>
    <row r="28" spans="1:13" ht="15.75" customHeight="1" x14ac:dyDescent="0.2">
      <c r="A28" s="1"/>
      <c r="B28" s="50" t="s">
        <v>98</v>
      </c>
      <c r="C28" s="51">
        <v>1</v>
      </c>
      <c r="D28" s="58">
        <v>0</v>
      </c>
      <c r="E28" s="58">
        <v>0</v>
      </c>
      <c r="F28" s="57">
        <v>1</v>
      </c>
      <c r="G28" s="58">
        <v>0</v>
      </c>
      <c r="H28" s="58">
        <v>0</v>
      </c>
      <c r="I28" s="52">
        <f t="shared" si="0"/>
        <v>1</v>
      </c>
    </row>
    <row r="29" spans="1:13" ht="15.75" customHeight="1" x14ac:dyDescent="0.2">
      <c r="A29" s="1"/>
      <c r="B29" s="9" t="s">
        <v>99</v>
      </c>
      <c r="C29" s="19">
        <v>1</v>
      </c>
      <c r="D29" s="56">
        <v>0</v>
      </c>
      <c r="E29" s="56">
        <v>0</v>
      </c>
      <c r="F29" s="55">
        <v>1</v>
      </c>
      <c r="G29" s="56">
        <v>0</v>
      </c>
      <c r="H29" s="56">
        <v>0</v>
      </c>
      <c r="I29" s="24">
        <f t="shared" si="0"/>
        <v>1</v>
      </c>
    </row>
    <row r="30" spans="1:13" ht="15.75" customHeight="1" x14ac:dyDescent="0.2">
      <c r="A30" s="1"/>
      <c r="B30" s="9" t="s">
        <v>100</v>
      </c>
      <c r="C30" s="19">
        <v>2</v>
      </c>
      <c r="D30" s="56">
        <v>0</v>
      </c>
      <c r="E30" s="56">
        <v>0</v>
      </c>
      <c r="F30" s="55">
        <v>1</v>
      </c>
      <c r="G30" s="56">
        <v>0</v>
      </c>
      <c r="H30" s="56">
        <v>0</v>
      </c>
      <c r="I30" s="24">
        <f t="shared" si="0"/>
        <v>1</v>
      </c>
    </row>
    <row r="31" spans="1:13" ht="15.75" customHeight="1" x14ac:dyDescent="0.2">
      <c r="A31" s="1"/>
      <c r="B31" s="9" t="s">
        <v>101</v>
      </c>
      <c r="C31" s="19">
        <v>2</v>
      </c>
      <c r="D31" s="56">
        <v>0</v>
      </c>
      <c r="E31" s="55">
        <v>1</v>
      </c>
      <c r="F31" s="55">
        <v>1</v>
      </c>
      <c r="G31" s="56">
        <v>0</v>
      </c>
      <c r="H31" s="56">
        <v>0</v>
      </c>
      <c r="I31" s="24">
        <f t="shared" si="0"/>
        <v>2</v>
      </c>
      <c r="L31" s="49"/>
      <c r="M31" s="49"/>
    </row>
    <row r="32" spans="1:13" ht="15.75" customHeight="1" x14ac:dyDescent="0.2">
      <c r="A32" s="1"/>
      <c r="B32" s="9" t="s">
        <v>102</v>
      </c>
      <c r="C32" s="19">
        <v>1</v>
      </c>
      <c r="D32" s="56">
        <v>0</v>
      </c>
      <c r="E32" s="56">
        <v>0</v>
      </c>
      <c r="F32" s="56">
        <v>1</v>
      </c>
      <c r="G32" s="56">
        <v>0</v>
      </c>
      <c r="H32" s="56">
        <v>0</v>
      </c>
      <c r="I32" s="24">
        <f t="shared" si="0"/>
        <v>1</v>
      </c>
    </row>
    <row r="33" spans="1:11" ht="15.75" customHeight="1" x14ac:dyDescent="0.2">
      <c r="A33" s="1"/>
      <c r="B33" s="9" t="s">
        <v>103</v>
      </c>
      <c r="C33" s="19">
        <v>6</v>
      </c>
      <c r="D33" s="55">
        <v>2</v>
      </c>
      <c r="E33" s="55">
        <v>3</v>
      </c>
      <c r="F33" s="55">
        <v>2</v>
      </c>
      <c r="G33" s="56">
        <v>0</v>
      </c>
      <c r="H33" s="56">
        <v>0</v>
      </c>
      <c r="I33" s="24">
        <f t="shared" si="0"/>
        <v>7</v>
      </c>
    </row>
    <row r="34" spans="1:11" ht="15.75" customHeight="1" x14ac:dyDescent="0.2">
      <c r="A34" s="1"/>
      <c r="B34" s="9" t="s">
        <v>104</v>
      </c>
      <c r="C34" s="19">
        <v>1</v>
      </c>
      <c r="D34" s="56">
        <v>0</v>
      </c>
      <c r="E34" s="56">
        <v>0</v>
      </c>
      <c r="F34" s="55">
        <v>1</v>
      </c>
      <c r="G34" s="56">
        <v>0</v>
      </c>
      <c r="H34" s="56">
        <v>0</v>
      </c>
      <c r="I34" s="24">
        <f t="shared" si="0"/>
        <v>1</v>
      </c>
    </row>
    <row r="35" spans="1:11" ht="15.75" customHeight="1" x14ac:dyDescent="0.2">
      <c r="A35" s="1"/>
      <c r="B35" s="9" t="s">
        <v>105</v>
      </c>
      <c r="C35" s="19">
        <v>1</v>
      </c>
      <c r="D35" s="56">
        <v>0</v>
      </c>
      <c r="E35" s="56">
        <v>0</v>
      </c>
      <c r="F35" s="55">
        <v>1</v>
      </c>
      <c r="G35" s="56">
        <v>0</v>
      </c>
      <c r="H35" s="56">
        <v>0</v>
      </c>
      <c r="I35" s="24">
        <f t="shared" si="0"/>
        <v>1</v>
      </c>
    </row>
    <row r="36" spans="1:11" ht="15.75" customHeight="1" x14ac:dyDescent="0.2">
      <c r="A36" s="1"/>
      <c r="B36" s="9" t="s">
        <v>106</v>
      </c>
      <c r="C36" s="19">
        <v>2</v>
      </c>
      <c r="D36" s="56">
        <v>0</v>
      </c>
      <c r="E36" s="56">
        <v>0</v>
      </c>
      <c r="F36" s="55">
        <v>2</v>
      </c>
      <c r="G36" s="56">
        <v>0</v>
      </c>
      <c r="H36" s="56">
        <v>0</v>
      </c>
      <c r="I36" s="24">
        <f t="shared" si="0"/>
        <v>2</v>
      </c>
    </row>
    <row r="37" spans="1:11" ht="15.75" customHeight="1" x14ac:dyDescent="0.2">
      <c r="A37" s="1"/>
      <c r="B37" s="9" t="s">
        <v>107</v>
      </c>
      <c r="C37" s="19">
        <v>1</v>
      </c>
      <c r="D37" s="56">
        <v>0</v>
      </c>
      <c r="E37" s="56">
        <v>0</v>
      </c>
      <c r="F37" s="55">
        <v>1</v>
      </c>
      <c r="G37" s="56">
        <v>0</v>
      </c>
      <c r="H37" s="56">
        <v>0</v>
      </c>
      <c r="I37" s="24">
        <f t="shared" si="0"/>
        <v>1</v>
      </c>
    </row>
    <row r="38" spans="1:11" ht="15.75" customHeight="1" x14ac:dyDescent="0.25">
      <c r="A38" s="1"/>
      <c r="B38" s="50" t="s">
        <v>108</v>
      </c>
      <c r="C38" s="51">
        <v>1</v>
      </c>
      <c r="D38" s="58">
        <v>0</v>
      </c>
      <c r="E38" s="58">
        <v>0</v>
      </c>
      <c r="F38" s="57">
        <v>1</v>
      </c>
      <c r="G38" s="58">
        <v>0</v>
      </c>
      <c r="H38" s="58">
        <v>0</v>
      </c>
      <c r="I38" s="52">
        <f t="shared" si="0"/>
        <v>1</v>
      </c>
      <c r="K38" s="48" t="s">
        <v>144</v>
      </c>
    </row>
    <row r="39" spans="1:11" ht="15.75" customHeight="1" x14ac:dyDescent="0.2">
      <c r="A39" s="1"/>
      <c r="B39" s="9" t="s">
        <v>109</v>
      </c>
      <c r="C39" s="19">
        <v>1</v>
      </c>
      <c r="D39" s="56">
        <v>0</v>
      </c>
      <c r="E39" s="56">
        <v>0</v>
      </c>
      <c r="F39" s="55">
        <v>1</v>
      </c>
      <c r="G39" s="56">
        <v>0</v>
      </c>
      <c r="H39" s="56">
        <v>0</v>
      </c>
      <c r="I39" s="24">
        <f t="shared" si="0"/>
        <v>1</v>
      </c>
    </row>
    <row r="40" spans="1:11" ht="15.75" customHeight="1" x14ac:dyDescent="0.2">
      <c r="A40" s="1"/>
      <c r="B40" s="9" t="s">
        <v>110</v>
      </c>
      <c r="C40" s="19">
        <v>2</v>
      </c>
      <c r="D40" s="56">
        <v>0</v>
      </c>
      <c r="E40" s="56">
        <v>0</v>
      </c>
      <c r="F40" s="55">
        <v>1</v>
      </c>
      <c r="G40" s="56">
        <v>0</v>
      </c>
      <c r="H40" s="56">
        <v>0</v>
      </c>
      <c r="I40" s="24">
        <f t="shared" si="0"/>
        <v>1</v>
      </c>
    </row>
    <row r="41" spans="1:11" ht="15.75" customHeight="1" x14ac:dyDescent="0.2">
      <c r="A41" s="1"/>
      <c r="B41" s="9" t="s">
        <v>111</v>
      </c>
      <c r="C41" s="19">
        <v>2</v>
      </c>
      <c r="D41" s="56">
        <v>0</v>
      </c>
      <c r="E41" s="56">
        <v>0</v>
      </c>
      <c r="F41" s="55">
        <v>1</v>
      </c>
      <c r="G41" s="56">
        <v>0</v>
      </c>
      <c r="H41" s="56">
        <v>0</v>
      </c>
      <c r="I41" s="24">
        <f t="shared" si="0"/>
        <v>1</v>
      </c>
    </row>
    <row r="42" spans="1:11" ht="15.75" customHeight="1" x14ac:dyDescent="0.2">
      <c r="B42" s="9" t="s">
        <v>112</v>
      </c>
      <c r="C42" s="19">
        <v>1</v>
      </c>
      <c r="D42" s="56">
        <v>0</v>
      </c>
      <c r="E42" s="56">
        <v>0</v>
      </c>
      <c r="F42" s="55">
        <v>1</v>
      </c>
      <c r="G42" s="56">
        <v>0</v>
      </c>
      <c r="H42" s="56">
        <v>0</v>
      </c>
      <c r="I42" s="24">
        <f t="shared" si="0"/>
        <v>1</v>
      </c>
    </row>
    <row r="43" spans="1:11" ht="15.75" customHeight="1" x14ac:dyDescent="0.2">
      <c r="B43" s="9" t="s">
        <v>113</v>
      </c>
      <c r="C43" s="19">
        <v>4</v>
      </c>
      <c r="D43" s="56">
        <v>0</v>
      </c>
      <c r="E43" s="56">
        <v>0</v>
      </c>
      <c r="F43" s="55">
        <v>8</v>
      </c>
      <c r="G43" s="56">
        <v>0</v>
      </c>
      <c r="H43" s="56">
        <v>0</v>
      </c>
      <c r="I43" s="24">
        <f t="shared" si="0"/>
        <v>8</v>
      </c>
    </row>
    <row r="44" spans="1:11" ht="15.75" customHeight="1" x14ac:dyDescent="0.2">
      <c r="B44" s="9" t="s">
        <v>114</v>
      </c>
      <c r="C44" s="19">
        <v>1</v>
      </c>
      <c r="D44" s="56">
        <v>0</v>
      </c>
      <c r="E44" s="56">
        <v>0</v>
      </c>
      <c r="F44" s="55">
        <v>1</v>
      </c>
      <c r="G44" s="56">
        <v>0</v>
      </c>
      <c r="H44" s="56">
        <v>0</v>
      </c>
      <c r="I44" s="24">
        <f t="shared" si="0"/>
        <v>1</v>
      </c>
    </row>
    <row r="45" spans="1:11" ht="15.75" customHeight="1" x14ac:dyDescent="0.2">
      <c r="B45" s="9" t="s">
        <v>115</v>
      </c>
      <c r="C45" s="19">
        <v>1</v>
      </c>
      <c r="D45" s="56">
        <v>0</v>
      </c>
      <c r="E45" s="56">
        <v>0</v>
      </c>
      <c r="F45" s="55">
        <v>1</v>
      </c>
      <c r="G45" s="56">
        <v>0</v>
      </c>
      <c r="H45" s="56">
        <v>0</v>
      </c>
      <c r="I45" s="24">
        <f t="shared" si="0"/>
        <v>1</v>
      </c>
    </row>
    <row r="46" spans="1:11" ht="15.75" customHeight="1" x14ac:dyDescent="0.2">
      <c r="B46" s="9" t="s">
        <v>116</v>
      </c>
      <c r="C46" s="19">
        <v>2</v>
      </c>
      <c r="D46" s="56">
        <v>0</v>
      </c>
      <c r="E46" s="56">
        <v>0</v>
      </c>
      <c r="F46" s="55">
        <v>1</v>
      </c>
      <c r="G46" s="56">
        <v>0</v>
      </c>
      <c r="H46" s="56">
        <v>0</v>
      </c>
      <c r="I46" s="24">
        <f t="shared" si="0"/>
        <v>1</v>
      </c>
    </row>
    <row r="47" spans="1:11" ht="15.75" customHeight="1" x14ac:dyDescent="0.2">
      <c r="B47" s="9" t="s">
        <v>117</v>
      </c>
      <c r="C47" s="19">
        <v>1</v>
      </c>
      <c r="D47" s="56">
        <v>0</v>
      </c>
      <c r="E47" s="56">
        <v>0</v>
      </c>
      <c r="F47" s="55">
        <v>1</v>
      </c>
      <c r="G47" s="56">
        <v>0</v>
      </c>
      <c r="H47" s="56">
        <v>0</v>
      </c>
      <c r="I47" s="24">
        <f t="shared" si="0"/>
        <v>1</v>
      </c>
    </row>
    <row r="48" spans="1:11" ht="15.75" customHeight="1" x14ac:dyDescent="0.2">
      <c r="B48" s="50" t="s">
        <v>118</v>
      </c>
      <c r="C48" s="51">
        <v>1</v>
      </c>
      <c r="D48" s="58">
        <v>0</v>
      </c>
      <c r="E48" s="58">
        <v>0</v>
      </c>
      <c r="F48" s="57">
        <v>1</v>
      </c>
      <c r="G48" s="58">
        <v>0</v>
      </c>
      <c r="H48" s="58">
        <v>0</v>
      </c>
      <c r="I48" s="52">
        <f>SUM(D48:H48)</f>
        <v>1</v>
      </c>
    </row>
    <row r="49" spans="2:9" ht="15.75" customHeight="1" x14ac:dyDescent="0.2">
      <c r="B49" s="9" t="s">
        <v>131</v>
      </c>
      <c r="C49" s="19">
        <v>1</v>
      </c>
      <c r="D49" s="56">
        <v>0</v>
      </c>
      <c r="E49" s="56">
        <v>0</v>
      </c>
      <c r="F49" s="56">
        <v>1</v>
      </c>
      <c r="G49" s="56">
        <v>0</v>
      </c>
      <c r="H49" s="56">
        <v>0</v>
      </c>
      <c r="I49" s="24">
        <f t="shared" si="0"/>
        <v>1</v>
      </c>
    </row>
    <row r="50" spans="2:9" ht="15.75" customHeight="1" x14ac:dyDescent="0.2">
      <c r="B50" s="9" t="s">
        <v>132</v>
      </c>
      <c r="C50" s="19">
        <v>2</v>
      </c>
      <c r="D50" s="56">
        <v>0</v>
      </c>
      <c r="E50" s="56">
        <v>0</v>
      </c>
      <c r="F50" s="56">
        <v>1</v>
      </c>
      <c r="G50" s="56">
        <v>0</v>
      </c>
      <c r="H50" s="56">
        <v>0</v>
      </c>
      <c r="I50" s="24">
        <f t="shared" si="0"/>
        <v>1</v>
      </c>
    </row>
    <row r="51" spans="2:9" ht="15.75" customHeight="1" x14ac:dyDescent="0.2">
      <c r="B51" s="9" t="s">
        <v>133</v>
      </c>
      <c r="C51" s="19">
        <v>2</v>
      </c>
      <c r="D51" s="56">
        <v>0</v>
      </c>
      <c r="E51" s="56">
        <v>0</v>
      </c>
      <c r="F51" s="56">
        <v>1</v>
      </c>
      <c r="G51" s="56">
        <v>0</v>
      </c>
      <c r="H51" s="56">
        <v>0</v>
      </c>
      <c r="I51" s="24">
        <f t="shared" si="0"/>
        <v>1</v>
      </c>
    </row>
    <row r="52" spans="2:9" ht="15.75" customHeight="1" x14ac:dyDescent="0.2">
      <c r="B52" s="9" t="s">
        <v>134</v>
      </c>
      <c r="C52" s="19">
        <v>1</v>
      </c>
      <c r="D52" s="56">
        <v>0</v>
      </c>
      <c r="E52" s="56">
        <v>0</v>
      </c>
      <c r="F52" s="56">
        <v>1</v>
      </c>
      <c r="G52" s="56">
        <v>0</v>
      </c>
      <c r="H52" s="56">
        <v>0</v>
      </c>
      <c r="I52" s="24">
        <f t="shared" si="0"/>
        <v>1</v>
      </c>
    </row>
    <row r="53" spans="2:9" ht="15.75" customHeight="1" x14ac:dyDescent="0.2">
      <c r="B53" s="9" t="s">
        <v>135</v>
      </c>
      <c r="C53" s="19">
        <v>5</v>
      </c>
      <c r="D53" s="56">
        <v>0</v>
      </c>
      <c r="E53" s="56">
        <v>0</v>
      </c>
      <c r="F53" s="56">
        <v>5</v>
      </c>
      <c r="G53" s="56">
        <v>0</v>
      </c>
      <c r="H53" s="56">
        <v>0</v>
      </c>
      <c r="I53" s="24">
        <f t="shared" si="0"/>
        <v>5</v>
      </c>
    </row>
    <row r="54" spans="2:9" ht="15.75" customHeight="1" x14ac:dyDescent="0.2">
      <c r="B54" s="9" t="s">
        <v>136</v>
      </c>
      <c r="C54" s="19">
        <v>1</v>
      </c>
      <c r="D54" s="56">
        <v>0</v>
      </c>
      <c r="E54" s="56">
        <v>0</v>
      </c>
      <c r="F54" s="56">
        <v>1</v>
      </c>
      <c r="G54" s="56">
        <v>0</v>
      </c>
      <c r="H54" s="56">
        <v>0</v>
      </c>
      <c r="I54" s="24">
        <f t="shared" si="0"/>
        <v>1</v>
      </c>
    </row>
    <row r="55" spans="2:9" ht="15.75" customHeight="1" x14ac:dyDescent="0.2">
      <c r="B55" s="9" t="s">
        <v>137</v>
      </c>
      <c r="C55" s="19">
        <v>1</v>
      </c>
      <c r="D55" s="56">
        <v>0</v>
      </c>
      <c r="E55" s="56">
        <v>0</v>
      </c>
      <c r="F55" s="56">
        <v>1</v>
      </c>
      <c r="G55" s="56">
        <v>0</v>
      </c>
      <c r="H55" s="56">
        <v>0</v>
      </c>
      <c r="I55" s="24">
        <f t="shared" si="0"/>
        <v>1</v>
      </c>
    </row>
    <row r="56" spans="2:9" ht="15.75" customHeight="1" x14ac:dyDescent="0.2">
      <c r="B56" s="9" t="s">
        <v>138</v>
      </c>
      <c r="C56" s="19">
        <v>2</v>
      </c>
      <c r="D56" s="56">
        <v>0</v>
      </c>
      <c r="E56" s="56">
        <v>0</v>
      </c>
      <c r="F56" s="56">
        <v>1</v>
      </c>
      <c r="G56" s="56">
        <v>0</v>
      </c>
      <c r="H56" s="56">
        <v>0</v>
      </c>
      <c r="I56" s="24">
        <f t="shared" si="0"/>
        <v>1</v>
      </c>
    </row>
    <row r="57" spans="2:9" ht="15.75" customHeight="1" x14ac:dyDescent="0.2">
      <c r="B57" s="9" t="s">
        <v>139</v>
      </c>
      <c r="C57" s="19">
        <v>1</v>
      </c>
      <c r="D57" s="56">
        <v>0</v>
      </c>
      <c r="E57" s="56">
        <v>0</v>
      </c>
      <c r="F57" s="56">
        <v>1</v>
      </c>
      <c r="G57" s="56">
        <v>0</v>
      </c>
      <c r="H57" s="56">
        <v>0</v>
      </c>
      <c r="I57" s="24">
        <f t="shared" si="0"/>
        <v>1</v>
      </c>
    </row>
    <row r="58" spans="2:9" ht="15.75" customHeight="1" thickBot="1" x14ac:dyDescent="0.25">
      <c r="B58" s="10" t="s">
        <v>140</v>
      </c>
      <c r="C58" s="20">
        <v>1</v>
      </c>
      <c r="D58" s="59">
        <v>0</v>
      </c>
      <c r="E58" s="59">
        <v>0</v>
      </c>
      <c r="F58" s="59">
        <v>1</v>
      </c>
      <c r="G58" s="59">
        <v>0</v>
      </c>
      <c r="H58" s="59">
        <v>0</v>
      </c>
      <c r="I58" s="25">
        <f t="shared" si="0"/>
        <v>1</v>
      </c>
    </row>
    <row r="59" spans="2:9" ht="15.75" customHeight="1" thickBot="1" x14ac:dyDescent="0.25"/>
    <row r="60" spans="2:9" ht="15.75" customHeight="1" x14ac:dyDescent="0.2">
      <c r="B60" s="60" t="s">
        <v>32</v>
      </c>
      <c r="C60" s="11">
        <f>SUM(C4:C58)</f>
        <v>96</v>
      </c>
      <c r="D60" s="11">
        <f>C60-SUM(D4:D58)</f>
        <v>89</v>
      </c>
      <c r="E60" s="11">
        <f>D60-SUM(E4:E58)</f>
        <v>78</v>
      </c>
      <c r="F60" s="11">
        <f>E60-SUM(F4:F58)</f>
        <v>7</v>
      </c>
      <c r="G60" s="11">
        <f>F60-SUM(G4:G58)</f>
        <v>3</v>
      </c>
      <c r="H60" s="12">
        <f>G60-SUM(H4:H58)</f>
        <v>0</v>
      </c>
    </row>
    <row r="61" spans="2:9" ht="32.25" customHeight="1" thickBot="1" x14ac:dyDescent="0.25">
      <c r="B61" s="61" t="s">
        <v>142</v>
      </c>
      <c r="C61" s="13">
        <f>SUM(C4:C58)</f>
        <v>96</v>
      </c>
      <c r="D61" s="14">
        <f>C61-(SUM(C4:C58)/5)</f>
        <v>76.8</v>
      </c>
      <c r="E61" s="14">
        <f>D61-(SUM(C4:C58)/5)</f>
        <v>57.599999999999994</v>
      </c>
      <c r="F61" s="14">
        <f>E61-(SUM(C4:C58)/5)</f>
        <v>38.399999999999991</v>
      </c>
      <c r="G61" s="14">
        <f>F61-(SUM(C4:C58)/5)</f>
        <v>19.199999999999992</v>
      </c>
      <c r="H61" s="15">
        <f>G61-(SUM(C4:C58)/5)</f>
        <v>0</v>
      </c>
    </row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</sheetData>
  <phoneticPr fontId="6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 Javier Tinitana Ortiz</dc:creator>
  <cp:keywords/>
  <dc:description/>
  <cp:lastModifiedBy>Mateo Javier Tinitana Ortiz</cp:lastModifiedBy>
  <cp:revision/>
  <dcterms:created xsi:type="dcterms:W3CDTF">2023-06-03T16:55:26Z</dcterms:created>
  <dcterms:modified xsi:type="dcterms:W3CDTF">2023-08-23T09:26:13Z</dcterms:modified>
  <cp:category/>
  <cp:contentStatus/>
</cp:coreProperties>
</file>