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patrick.fang\OneDrive - IHS Markit\ResearchSignals\Projects\20200213_StockClustering\"/>
    </mc:Choice>
  </mc:AlternateContent>
  <xr:revisionPtr revIDLastSave="40" documentId="13_ncr:1_{17743DF9-BD5D-4C57-9D12-35E6DE6E7D10}" xr6:coauthVersionLast="45" xr6:coauthVersionMax="45" xr10:uidLastSave="{B644D5E1-2575-4563-B9A1-DF06DA4FA82E}"/>
  <bookViews>
    <workbookView xWindow="25080" yWindow="-120" windowWidth="25440" windowHeight="15390" activeTab="2" xr2:uid="{00000000-000D-0000-FFFF-FFFF00000000}"/>
  </bookViews>
  <sheets>
    <sheet name="CumRet" sheetId="1" r:id="rId1"/>
    <sheet name="PyOutput" sheetId="2" r:id="rId2"/>
    <sheet name="CFASurve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6" i="1" s="1"/>
  <c r="I7" i="1" s="1"/>
  <c r="I8" i="1" s="1"/>
  <c r="I9" i="1" s="1"/>
  <c r="I10" i="1" s="1"/>
  <c r="I11" i="1" s="1"/>
  <c r="I12" i="1" s="1"/>
  <c r="I4" i="1"/>
  <c r="I3" i="1"/>
  <c r="H4" i="1"/>
  <c r="H5" i="1" s="1"/>
  <c r="H6" i="1" s="1"/>
  <c r="H7" i="1" s="1"/>
  <c r="H8" i="1" s="1"/>
  <c r="H9" i="1" s="1"/>
  <c r="H10" i="1" s="1"/>
  <c r="H11" i="1" s="1"/>
  <c r="H12" i="1" s="1"/>
  <c r="H3" i="1"/>
  <c r="G4" i="1"/>
  <c r="G5" i="1" s="1"/>
  <c r="G6" i="1" s="1"/>
  <c r="G7" i="1" s="1"/>
  <c r="G8" i="1" s="1"/>
  <c r="G9" i="1" s="1"/>
  <c r="G10" i="1" s="1"/>
  <c r="G11" i="1" s="1"/>
  <c r="G12" i="1" s="1"/>
  <c r="G3" i="1"/>
  <c r="H2" i="1"/>
  <c r="I2" i="1"/>
  <c r="G2" i="1"/>
</calcChain>
</file>

<file path=xl/sharedStrings.xml><?xml version="1.0" encoding="utf-8"?>
<sst xmlns="http://schemas.openxmlformats.org/spreadsheetml/2006/main" count="47" uniqueCount="33">
  <si>
    <t>Month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</si>
  <si>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</si>
  <si>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</si>
  <si>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</si>
  <si>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</si>
  <si>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</si>
  <si>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</si>
  <si>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</si>
  <si>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</si>
  <si>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</si>
  <si>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</si>
  <si>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</si>
  <si>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CS Spread</t>
  </si>
  <si>
    <t>SN Spread</t>
  </si>
  <si>
    <t>CN Spread</t>
  </si>
  <si>
    <t>Decile</t>
  </si>
  <si>
    <t>Spread</t>
  </si>
  <si>
    <t>Cum1</t>
  </si>
  <si>
    <t>Cum10</t>
  </si>
  <si>
    <t>CumSprd</t>
  </si>
  <si>
    <t>Date</t>
  </si>
  <si>
    <t>CS Cum Ret</t>
  </si>
  <si>
    <t>Arriving at buy or sell decisions based
on macro, fundamentals, or market
input variables using classification</t>
  </si>
  <si>
    <t>Examining the entire set of asset returns to identify
relationships (e.g., using unsupervised machine learning)</t>
  </si>
  <si>
    <t>Determining sentiment via natural language processing
of news, Twitter, transcripts, etc. (e.g., by counting
positive or negative words)</t>
  </si>
  <si>
    <t>Building signals (e.g., carry signals, value signals,
technical signals, microstructure signals)</t>
  </si>
  <si>
    <t>Determining market trend or regime (e.g., using a Hidden
Markov Model supervised classification)</t>
  </si>
  <si>
    <t>Predicting short-term asset price direction (e.g., using
lasso, k-nearest neighbor, or ridge regression)</t>
  </si>
  <si>
    <t>Predicting short-term asset price direction based
on macro data (e.g., using gradient boosting)</t>
  </si>
  <si>
    <t>Finding the most profitable trading strategies
(e.g., using reinforcement unsupervised, deep learning)</t>
  </si>
  <si>
    <t>Identifying prevailing factors driving the market (e.g.,
using unsupervised machine learning, such as
principal component analysis, to determine the best
representation of the data)</t>
  </si>
  <si>
    <t>Predicting asset price direction or finding signals
from noisy data (e.g., using support vector
machines to do supervised classification)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</si>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</sst>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14" fontId="1" fillId="3" borderId="0" xfId="0" applyNumberFormat="1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14" fontId="1" fillId="2" borderId="0" xfId="0" applyNumberFormat="1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2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114300</xdr:rowOff>
    </xdr:from>
    <xdr:to>
      <xdr:col>7</xdr:col>
      <xdr:colOff>581025</xdr:colOff>
      <xdr:row>34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C4D39C-C6ED-4534-9021-5E42A087FE3C}"/>
            </a:ext>
          </a:extLst>
        </xdr:cNvPr>
        <xdr:cNvSpPr txBox="1"/>
      </xdr:nvSpPr>
      <xdr:spPr>
        <a:xfrm>
          <a:off x="123825" y="114300"/>
          <a:ext cx="4724400" cy="640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Arriving at buy or sell decisions based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macro, fundamentals, or market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 variables using classification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Examining the entire set of asset returns to identify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relationships (e.g., using unsupervised machine learning)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Determining sentiment via natural language processing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news, Twitter, transcripts, etc. (e.g., by counting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positive or negative words)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Building signals (e.g., carry signals, value signals,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technical signals, microstructure signals)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Determining market trend or regime (e.g., using a Hidden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Markov Model supervised classification)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Predicting short-term asset price direction (e.g., using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lasso, k-nearest neighbor, or ridge regression)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Predicting short-term asset price direction based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macro data (e.g., using gradient boosting)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Finding the most profitable trading strategies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(e.g., using reinforcement unsupervised, deep learning)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Identifying prevailing factors driving the market (e.g.,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unsupervised machine learning, such as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principal component analysis, to determine the best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representation of the data)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Predicting asset price direction or finding signals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noisy data (e.g., using support vector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machines to do supervised classification)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None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F22" sqref="F22"/>
    </sheetView>
  </sheetViews>
  <sheetFormatPr defaultRowHeight="15" x14ac:dyDescent="0.25"/>
  <cols>
    <col min="2" max="2" width="9.7109375" bestFit="1" customWidth="1"/>
    <col min="3" max="3" width="10" bestFit="1" customWidth="1"/>
    <col min="4" max="4" width="10.140625" bestFit="1" customWidth="1"/>
    <col min="5" max="5" width="10.140625" customWidth="1"/>
    <col min="7" max="9" width="11" bestFit="1" customWidth="1"/>
  </cols>
  <sheetData>
    <row r="1" spans="1:9" x14ac:dyDescent="0.25">
      <c r="A1" t="s">
        <v>0</v>
      </c>
      <c r="B1" t="s">
        <v>12</v>
      </c>
      <c r="C1" t="s">
        <v>13</v>
      </c>
      <c r="D1" t="s">
        <v>14</v>
      </c>
      <c r="F1" t="s">
        <v>0</v>
      </c>
      <c r="G1" t="s">
        <v>21</v>
      </c>
      <c r="H1" t="s">
        <v>21</v>
      </c>
      <c r="I1" t="s">
        <v>21</v>
      </c>
    </row>
    <row r="2" spans="1:9" x14ac:dyDescent="0.25">
      <c r="A2" t="s">
        <v>1</v>
      </c>
      <c r="B2" s="6">
        <v>-3.9613999999999998</v>
      </c>
      <c r="C2" s="6">
        <v>-3.3938999999999999</v>
      </c>
      <c r="D2" s="6">
        <v>-2.4115310000000001</v>
      </c>
      <c r="F2" t="s">
        <v>1</v>
      </c>
      <c r="G2" s="6">
        <f>1+B2/100</f>
        <v>0.96038599999999996</v>
      </c>
      <c r="H2" s="6">
        <f t="shared" ref="H2:I2" si="0">1+C2/100</f>
        <v>0.96606100000000006</v>
      </c>
      <c r="I2" s="6">
        <f t="shared" si="0"/>
        <v>0.97588469</v>
      </c>
    </row>
    <row r="3" spans="1:9" x14ac:dyDescent="0.25">
      <c r="A3" t="s">
        <v>2</v>
      </c>
      <c r="B3" s="6">
        <v>-1.6069</v>
      </c>
      <c r="C3" s="6">
        <v>-0.66339999999999999</v>
      </c>
      <c r="D3" s="6">
        <v>-1.0830660000000001</v>
      </c>
      <c r="F3" t="s">
        <v>2</v>
      </c>
      <c r="G3" s="6">
        <f>G2*(1+B3/100)</f>
        <v>0.94495355736599995</v>
      </c>
      <c r="H3" s="6">
        <f>H2*(1+C3/100)</f>
        <v>0.95965215132600001</v>
      </c>
      <c r="I3" s="6">
        <f>I2*(1+D3/100)</f>
        <v>0.96531521472340465</v>
      </c>
    </row>
    <row r="4" spans="1:9" x14ac:dyDescent="0.25">
      <c r="A4" t="s">
        <v>3</v>
      </c>
      <c r="B4" s="6">
        <v>0.64670000000000005</v>
      </c>
      <c r="C4" s="6">
        <v>0.67979999999999996</v>
      </c>
      <c r="D4" s="6">
        <v>3.4223680000000001</v>
      </c>
      <c r="F4" t="s">
        <v>3</v>
      </c>
      <c r="G4" s="6">
        <f t="shared" ref="G4:G12" si="1">G3*(1+B4/100)</f>
        <v>0.95106457202148587</v>
      </c>
      <c r="H4" s="6">
        <f t="shared" ref="H4:I12" si="2">H3*(1+C4/100)</f>
        <v>0.9661758666507142</v>
      </c>
      <c r="I4" s="6">
        <f t="shared" si="2"/>
        <v>0.9983518537312297</v>
      </c>
    </row>
    <row r="5" spans="1:9" x14ac:dyDescent="0.25">
      <c r="A5" t="s">
        <v>4</v>
      </c>
      <c r="B5" s="6">
        <v>-4.6101999999999999</v>
      </c>
      <c r="C5" s="6">
        <v>-6.2321999999999997</v>
      </c>
      <c r="D5" s="6">
        <v>-1.9637439999999999</v>
      </c>
      <c r="F5" t="s">
        <v>4</v>
      </c>
      <c r="G5" s="6">
        <f t="shared" si="1"/>
        <v>0.90721859312215136</v>
      </c>
      <c r="H5" s="6">
        <f t="shared" si="2"/>
        <v>0.90596185428930842</v>
      </c>
      <c r="I5" s="6">
        <f t="shared" si="2"/>
        <v>0.97874677910469388</v>
      </c>
    </row>
    <row r="6" spans="1:9" x14ac:dyDescent="0.25">
      <c r="A6" t="s">
        <v>5</v>
      </c>
      <c r="B6" s="6">
        <v>2.6072000000000002</v>
      </c>
      <c r="C6" s="6">
        <v>3.3862999999999999</v>
      </c>
      <c r="D6" s="6">
        <v>2.3995950000000001</v>
      </c>
      <c r="F6" t="s">
        <v>5</v>
      </c>
      <c r="G6" s="6">
        <f t="shared" si="1"/>
        <v>0.9308715962820322</v>
      </c>
      <c r="H6" s="6">
        <f t="shared" si="2"/>
        <v>0.93664044056110729</v>
      </c>
      <c r="I6" s="6">
        <f t="shared" si="2"/>
        <v>1.0022327378787512</v>
      </c>
    </row>
    <row r="7" spans="1:9" x14ac:dyDescent="0.25">
      <c r="A7" t="s">
        <v>6</v>
      </c>
      <c r="B7" s="6">
        <v>-0.97140000000000004</v>
      </c>
      <c r="C7" s="6">
        <v>0.75419999999999998</v>
      </c>
      <c r="D7" s="6">
        <v>-1.94763</v>
      </c>
      <c r="F7" t="s">
        <v>6</v>
      </c>
      <c r="G7" s="6">
        <f t="shared" si="1"/>
        <v>0.92182910959574849</v>
      </c>
      <c r="H7" s="6">
        <f t="shared" si="2"/>
        <v>0.94370458276381908</v>
      </c>
      <c r="I7" s="6">
        <f t="shared" si="2"/>
        <v>0.98271295240600331</v>
      </c>
    </row>
    <row r="8" spans="1:9" x14ac:dyDescent="0.25">
      <c r="A8" t="s">
        <v>7</v>
      </c>
      <c r="B8" s="6">
        <v>-7.3575999999999997</v>
      </c>
      <c r="C8" s="6">
        <v>-6.6083999999999996</v>
      </c>
      <c r="D8" s="6">
        <v>-4.9159569999999997</v>
      </c>
      <c r="F8" t="s">
        <v>7</v>
      </c>
      <c r="G8" s="6">
        <f t="shared" si="1"/>
        <v>0.85400461102813174</v>
      </c>
      <c r="H8" s="6">
        <f t="shared" si="2"/>
        <v>0.88134080911645485</v>
      </c>
      <c r="I8" s="6">
        <f t="shared" si="2"/>
        <v>0.93440320623229367</v>
      </c>
    </row>
    <row r="9" spans="1:9" x14ac:dyDescent="0.25">
      <c r="A9" t="s">
        <v>8</v>
      </c>
      <c r="B9" s="6">
        <v>9.6273999999999997</v>
      </c>
      <c r="C9" s="6">
        <v>7.0536000000000003</v>
      </c>
      <c r="D9" s="6">
        <v>6.7749800000000002</v>
      </c>
      <c r="F9" t="s">
        <v>8</v>
      </c>
      <c r="G9" s="6">
        <f t="shared" si="1"/>
        <v>0.93622305095025404</v>
      </c>
      <c r="H9" s="6">
        <f t="shared" si="2"/>
        <v>0.94350706442829302</v>
      </c>
      <c r="I9" s="6">
        <f t="shared" si="2"/>
        <v>0.99770883657389042</v>
      </c>
    </row>
    <row r="10" spans="1:9" x14ac:dyDescent="0.25">
      <c r="A10" t="s">
        <v>9</v>
      </c>
      <c r="B10" s="6">
        <v>-1.7571000000000001</v>
      </c>
      <c r="C10" s="6">
        <v>-0.67290000000000005</v>
      </c>
      <c r="D10" s="6">
        <v>-2.4773719999999999</v>
      </c>
      <c r="F10" t="s">
        <v>9</v>
      </c>
      <c r="G10" s="6">
        <f t="shared" si="1"/>
        <v>0.91977267572200716</v>
      </c>
      <c r="H10" s="6">
        <f t="shared" si="2"/>
        <v>0.93715820539175509</v>
      </c>
      <c r="I10" s="6">
        <f t="shared" si="2"/>
        <v>0.97299187721508307</v>
      </c>
    </row>
    <row r="11" spans="1:9" x14ac:dyDescent="0.25">
      <c r="A11" t="s">
        <v>10</v>
      </c>
      <c r="B11" s="6">
        <v>-4.6470000000000002</v>
      </c>
      <c r="C11" s="6">
        <v>-0.28589999999999999</v>
      </c>
      <c r="D11" s="6">
        <v>-0.60167899999999996</v>
      </c>
      <c r="F11" t="s">
        <v>10</v>
      </c>
      <c r="G11" s="6">
        <f t="shared" si="1"/>
        <v>0.87703083948120553</v>
      </c>
      <c r="H11" s="6">
        <f t="shared" si="2"/>
        <v>0.93447887008254016</v>
      </c>
      <c r="I11" s="6">
        <f t="shared" si="2"/>
        <v>0.96713758941817418</v>
      </c>
    </row>
    <row r="12" spans="1:9" x14ac:dyDescent="0.25">
      <c r="A12" t="s">
        <v>11</v>
      </c>
      <c r="B12" s="6">
        <v>10.924099999999999</v>
      </c>
      <c r="C12" s="6">
        <v>7.4789000000000003</v>
      </c>
      <c r="D12" s="6">
        <v>8.842606</v>
      </c>
      <c r="F12" t="s">
        <v>11</v>
      </c>
      <c r="G12" s="6">
        <f t="shared" si="1"/>
        <v>0.97283856541697178</v>
      </c>
      <c r="H12" s="6">
        <f t="shared" si="2"/>
        <v>1.0043676102971433</v>
      </c>
      <c r="I12" s="6">
        <f t="shared" si="2"/>
        <v>1.052657755928321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2965-C606-4FD3-AD0B-BACCE9291794}">
  <dimension ref="A1:O14"/>
  <sheetViews>
    <sheetView workbookViewId="0">
      <selection activeCell="L3" sqref="L3:L14"/>
    </sheetView>
  </sheetViews>
  <sheetFormatPr defaultRowHeight="15" x14ac:dyDescent="0.25"/>
  <cols>
    <col min="1" max="1" width="9.85546875" bestFit="1" customWidth="1"/>
  </cols>
  <sheetData>
    <row r="1" spans="1:15" x14ac:dyDescent="0.25">
      <c r="A1" s="1" t="s">
        <v>15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 t="s">
        <v>16</v>
      </c>
      <c r="M1" s="1" t="s">
        <v>17</v>
      </c>
      <c r="N1" s="1" t="s">
        <v>18</v>
      </c>
      <c r="O1" s="1" t="s">
        <v>19</v>
      </c>
    </row>
    <row r="2" spans="1:15" x14ac:dyDescent="0.25">
      <c r="A2" s="1" t="s">
        <v>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2">
        <v>43496</v>
      </c>
      <c r="B3" s="3">
        <v>2.7687569999999999</v>
      </c>
      <c r="C3" s="3">
        <v>3.9026869999999998</v>
      </c>
      <c r="D3" s="3">
        <v>2.567097</v>
      </c>
      <c r="E3" s="3">
        <v>2.9879579999999999</v>
      </c>
      <c r="F3" s="3">
        <v>4.2886980000000001</v>
      </c>
      <c r="G3" s="3">
        <v>4.4371049999999999</v>
      </c>
      <c r="H3" s="3">
        <v>5.736281</v>
      </c>
      <c r="I3" s="3">
        <v>3.2703509999999998</v>
      </c>
      <c r="J3" s="3">
        <v>4.953551</v>
      </c>
      <c r="K3" s="3">
        <v>5.180288</v>
      </c>
      <c r="L3" s="3">
        <v>-2.4115310000000001</v>
      </c>
      <c r="M3" s="3">
        <v>1.0276879999999999</v>
      </c>
      <c r="N3" s="3">
        <v>1.051803</v>
      </c>
      <c r="O3" s="3">
        <v>0.975885</v>
      </c>
    </row>
    <row r="4" spans="1:15" x14ac:dyDescent="0.25">
      <c r="A4" s="4">
        <v>43524</v>
      </c>
      <c r="B4" s="5">
        <v>-1.485247</v>
      </c>
      <c r="C4" s="5">
        <v>-0.65045699999999995</v>
      </c>
      <c r="D4" s="5">
        <v>-0.322571</v>
      </c>
      <c r="E4" s="5">
        <v>1.292824</v>
      </c>
      <c r="F4" s="5">
        <v>-2.9999999999999997E-4</v>
      </c>
      <c r="G4" s="5">
        <v>1.0355289999999999</v>
      </c>
      <c r="H4" s="5">
        <v>1.4085289999999999</v>
      </c>
      <c r="I4" s="5">
        <v>0.88556299999999999</v>
      </c>
      <c r="J4" s="5">
        <v>1.8968430000000001</v>
      </c>
      <c r="K4" s="5">
        <v>-0.40218100000000001</v>
      </c>
      <c r="L4" s="5">
        <v>-1.0830660000000001</v>
      </c>
      <c r="M4" s="5">
        <v>1.012424</v>
      </c>
      <c r="N4" s="5">
        <v>1.0475730000000001</v>
      </c>
      <c r="O4" s="5">
        <v>0.96531500000000003</v>
      </c>
    </row>
    <row r="5" spans="1:15" x14ac:dyDescent="0.25">
      <c r="A5" s="2">
        <v>43553</v>
      </c>
      <c r="B5" s="3">
        <v>5.637543</v>
      </c>
      <c r="C5" s="3">
        <v>4.6157409999999999</v>
      </c>
      <c r="D5" s="3">
        <v>3.0231050000000002</v>
      </c>
      <c r="E5" s="3">
        <v>4.1880509999999997</v>
      </c>
      <c r="F5" s="3">
        <v>3.5411769999999998</v>
      </c>
      <c r="G5" s="3">
        <v>3.0728040000000001</v>
      </c>
      <c r="H5" s="3">
        <v>1.4516530000000001</v>
      </c>
      <c r="I5" s="3">
        <v>3.1127570000000002</v>
      </c>
      <c r="J5" s="3">
        <v>5.1361869999999996</v>
      </c>
      <c r="K5" s="3">
        <v>2.2151749999999999</v>
      </c>
      <c r="L5" s="3">
        <v>3.4223680000000001</v>
      </c>
      <c r="M5" s="3">
        <v>1.0694999999999999</v>
      </c>
      <c r="N5" s="3">
        <v>1.070778</v>
      </c>
      <c r="O5" s="3">
        <v>0.99835200000000002</v>
      </c>
    </row>
    <row r="6" spans="1:15" x14ac:dyDescent="0.25">
      <c r="A6" s="4">
        <v>43585</v>
      </c>
      <c r="B6" s="5">
        <v>-9.3772669999999998</v>
      </c>
      <c r="C6" s="5">
        <v>-6.1736630000000003</v>
      </c>
      <c r="D6" s="5">
        <v>-7.13239</v>
      </c>
      <c r="E6" s="5">
        <v>-6.0851309999999996</v>
      </c>
      <c r="F6" s="5">
        <v>-6.8123769999999997</v>
      </c>
      <c r="G6" s="5">
        <v>-7.4319050000000004</v>
      </c>
      <c r="H6" s="5">
        <v>-6.9441940000000004</v>
      </c>
      <c r="I6" s="5">
        <v>-6.4814759999999998</v>
      </c>
      <c r="J6" s="5">
        <v>-5.455082</v>
      </c>
      <c r="K6" s="5">
        <v>-7.4135229999999996</v>
      </c>
      <c r="L6" s="5">
        <v>-1.9637439999999999</v>
      </c>
      <c r="M6" s="5">
        <v>0.96921000000000002</v>
      </c>
      <c r="N6" s="5">
        <v>0.99139600000000005</v>
      </c>
      <c r="O6" s="5">
        <v>0.97874700000000003</v>
      </c>
    </row>
    <row r="7" spans="1:15" x14ac:dyDescent="0.25">
      <c r="A7" s="2">
        <v>43616</v>
      </c>
      <c r="B7" s="3">
        <v>7.6452859999999996</v>
      </c>
      <c r="C7" s="3">
        <v>6.995101</v>
      </c>
      <c r="D7" s="3">
        <v>7.3459490000000001</v>
      </c>
      <c r="E7" s="3">
        <v>6.7893030000000003</v>
      </c>
      <c r="F7" s="3">
        <v>7.0718399999999999</v>
      </c>
      <c r="G7" s="3">
        <v>5.800834</v>
      </c>
      <c r="H7" s="3">
        <v>8.0977999999999994</v>
      </c>
      <c r="I7" s="3">
        <v>8.0543519999999997</v>
      </c>
      <c r="J7" s="3">
        <v>7.4432080000000003</v>
      </c>
      <c r="K7" s="3">
        <v>5.2456909999999999</v>
      </c>
      <c r="L7" s="3">
        <v>2.3995950000000001</v>
      </c>
      <c r="M7" s="3">
        <v>1.043309</v>
      </c>
      <c r="N7" s="3">
        <v>1.043401</v>
      </c>
      <c r="O7" s="3">
        <v>1.0022329999999999</v>
      </c>
    </row>
    <row r="8" spans="1:15" x14ac:dyDescent="0.25">
      <c r="A8" s="4">
        <v>43644</v>
      </c>
      <c r="B8" s="5">
        <v>0.18026400000000001</v>
      </c>
      <c r="C8" s="5">
        <v>1.4506490000000001</v>
      </c>
      <c r="D8" s="5">
        <v>1.8125929999999999</v>
      </c>
      <c r="E8" s="5">
        <v>1.281155</v>
      </c>
      <c r="F8" s="5">
        <v>-0.255052</v>
      </c>
      <c r="G8" s="5">
        <v>-0.178701</v>
      </c>
      <c r="H8" s="5">
        <v>1.4083920000000001</v>
      </c>
      <c r="I8" s="5">
        <v>1.260167</v>
      </c>
      <c r="J8" s="5">
        <v>1.5302389999999999</v>
      </c>
      <c r="K8" s="5">
        <v>2.127894</v>
      </c>
      <c r="L8" s="5">
        <v>-1.94763</v>
      </c>
      <c r="M8" s="5">
        <v>1.0451889999999999</v>
      </c>
      <c r="N8" s="5">
        <v>1.065604</v>
      </c>
      <c r="O8" s="5">
        <v>0.98271299999999995</v>
      </c>
    </row>
    <row r="9" spans="1:15" x14ac:dyDescent="0.25">
      <c r="A9" s="2">
        <v>43677</v>
      </c>
      <c r="B9" s="3">
        <v>-7.3395830000000002</v>
      </c>
      <c r="C9" s="3">
        <v>-5.3363490000000002</v>
      </c>
      <c r="D9" s="3">
        <v>-4.8239479999999997</v>
      </c>
      <c r="E9" s="3">
        <v>-2.6923919999999999</v>
      </c>
      <c r="F9" s="3">
        <v>-3.7112099999999999</v>
      </c>
      <c r="G9" s="3">
        <v>-4.7451949999999998</v>
      </c>
      <c r="H9" s="3">
        <v>-2.672863</v>
      </c>
      <c r="I9" s="3">
        <v>-3.0547219999999999</v>
      </c>
      <c r="J9" s="3">
        <v>-2.5148069999999998</v>
      </c>
      <c r="K9" s="3">
        <v>-2.4236260000000001</v>
      </c>
      <c r="L9" s="3">
        <v>-4.9159569999999997</v>
      </c>
      <c r="M9" s="3">
        <v>0.96847700000000003</v>
      </c>
      <c r="N9" s="3">
        <v>1.0397780000000001</v>
      </c>
      <c r="O9" s="3">
        <v>0.93440299999999998</v>
      </c>
    </row>
    <row r="10" spans="1:15" x14ac:dyDescent="0.25">
      <c r="A10" s="4">
        <v>43707</v>
      </c>
      <c r="B10" s="5">
        <v>5.9293620000000002</v>
      </c>
      <c r="C10" s="5">
        <v>4.8064080000000002</v>
      </c>
      <c r="D10" s="5">
        <v>3.3248679999999999</v>
      </c>
      <c r="E10" s="5">
        <v>3.2294909999999999</v>
      </c>
      <c r="F10" s="5">
        <v>2.3281689999999999</v>
      </c>
      <c r="G10" s="5">
        <v>2.5982769999999999</v>
      </c>
      <c r="H10" s="5">
        <v>1.102454</v>
      </c>
      <c r="I10" s="5">
        <v>1.6865079999999999</v>
      </c>
      <c r="J10" s="5">
        <v>0.195494</v>
      </c>
      <c r="K10" s="5">
        <v>-0.84561699999999995</v>
      </c>
      <c r="L10" s="5">
        <v>6.7749800000000002</v>
      </c>
      <c r="M10" s="5">
        <v>1.025901</v>
      </c>
      <c r="N10" s="5">
        <v>1.030985</v>
      </c>
      <c r="O10" s="5">
        <v>0.99770899999999996</v>
      </c>
    </row>
    <row r="11" spans="1:15" x14ac:dyDescent="0.25">
      <c r="A11" s="2">
        <v>43738</v>
      </c>
      <c r="B11" s="3">
        <v>-2.2053180000000001</v>
      </c>
      <c r="C11" s="3">
        <v>0.863097</v>
      </c>
      <c r="D11" s="3">
        <v>0.70014500000000002</v>
      </c>
      <c r="E11" s="3">
        <v>0.75150600000000001</v>
      </c>
      <c r="F11" s="3">
        <v>0.79404699999999995</v>
      </c>
      <c r="G11" s="3">
        <v>1.113585</v>
      </c>
      <c r="H11" s="3">
        <v>0.38906000000000002</v>
      </c>
      <c r="I11" s="3">
        <v>2.0213019999999999</v>
      </c>
      <c r="J11" s="3">
        <v>1.9827939999999999</v>
      </c>
      <c r="K11" s="3">
        <v>0.27205400000000002</v>
      </c>
      <c r="L11" s="3">
        <v>-2.4773719999999999</v>
      </c>
      <c r="M11" s="3">
        <v>1.003277</v>
      </c>
      <c r="N11" s="3">
        <v>1.03379</v>
      </c>
      <c r="O11" s="3">
        <v>0.97299199999999997</v>
      </c>
    </row>
    <row r="12" spans="1:15" x14ac:dyDescent="0.25">
      <c r="A12" s="4">
        <v>43769</v>
      </c>
      <c r="B12" s="5">
        <v>2.9076919999999999</v>
      </c>
      <c r="C12" s="5">
        <v>3.752624</v>
      </c>
      <c r="D12" s="5">
        <v>4.1005900000000004</v>
      </c>
      <c r="E12" s="5">
        <v>4.1047529999999997</v>
      </c>
      <c r="F12" s="5">
        <v>1.9272320000000001</v>
      </c>
      <c r="G12" s="5">
        <v>3.8471920000000002</v>
      </c>
      <c r="H12" s="5">
        <v>3.8950360000000002</v>
      </c>
      <c r="I12" s="5">
        <v>3.2402959999999998</v>
      </c>
      <c r="J12" s="5">
        <v>4.224672</v>
      </c>
      <c r="K12" s="5">
        <v>3.5093709999999998</v>
      </c>
      <c r="L12" s="5">
        <v>-0.60167899999999996</v>
      </c>
      <c r="M12" s="5">
        <v>1.032449</v>
      </c>
      <c r="N12" s="5">
        <v>1.0700700000000001</v>
      </c>
      <c r="O12" s="5">
        <v>0.96713800000000005</v>
      </c>
    </row>
    <row r="13" spans="1:15" x14ac:dyDescent="0.25">
      <c r="A13" s="2">
        <v>43798</v>
      </c>
      <c r="B13" s="3">
        <v>8.6724709999999998</v>
      </c>
      <c r="C13" s="3">
        <v>3.3628360000000002</v>
      </c>
      <c r="D13" s="3">
        <v>5.4384980000000001</v>
      </c>
      <c r="E13" s="3">
        <v>2.5444460000000002</v>
      </c>
      <c r="F13" s="3">
        <v>2.3780670000000002</v>
      </c>
      <c r="G13" s="3">
        <v>2.493363</v>
      </c>
      <c r="H13" s="3">
        <v>2.0444900000000001</v>
      </c>
      <c r="I13" s="3">
        <v>1.9665790000000001</v>
      </c>
      <c r="J13" s="3">
        <v>2.1201180000000002</v>
      </c>
      <c r="K13" s="3">
        <v>-0.17013500000000001</v>
      </c>
      <c r="L13" s="3">
        <v>8.842606</v>
      </c>
      <c r="M13" s="3">
        <v>1.121988</v>
      </c>
      <c r="N13" s="3">
        <v>1.068249</v>
      </c>
      <c r="O13" s="3">
        <v>1.0526580000000001</v>
      </c>
    </row>
    <row r="14" spans="1:15" x14ac:dyDescent="0.25">
      <c r="A14" s="4">
        <v>43830</v>
      </c>
      <c r="B14" s="5">
        <v>-6.0630620000000004</v>
      </c>
      <c r="C14" s="5">
        <v>-2.8709099999999999</v>
      </c>
      <c r="D14" s="5">
        <v>-2.3982579999999998</v>
      </c>
      <c r="E14" s="5">
        <v>-3.2801179999999999</v>
      </c>
      <c r="F14" s="5">
        <v>-0.87720900000000002</v>
      </c>
      <c r="G14" s="5">
        <v>-2.6811560000000001</v>
      </c>
      <c r="H14" s="5">
        <v>-0.75218600000000002</v>
      </c>
      <c r="I14" s="5">
        <v>-0.55235000000000001</v>
      </c>
      <c r="J14" s="5">
        <v>0.21954699999999999</v>
      </c>
      <c r="K14" s="5">
        <v>2.8857149999999998</v>
      </c>
      <c r="L14" s="5">
        <v>-8.9487769999999998</v>
      </c>
      <c r="M14" s="5">
        <v>1.0539609999999999</v>
      </c>
      <c r="N14" s="5">
        <v>1.0990759999999999</v>
      </c>
      <c r="O14" s="5">
        <v>0.95845800000000003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207B-DB8E-43B9-B803-8E76002164D6}">
  <dimension ref="K2:L12"/>
  <sheetViews>
    <sheetView tabSelected="1" workbookViewId="0">
      <selection activeCell="K2" sqref="K2:L12"/>
    </sheetView>
  </sheetViews>
  <sheetFormatPr defaultRowHeight="15" x14ac:dyDescent="0.25"/>
  <cols>
    <col min="11" max="11" width="51.5703125" customWidth="1"/>
  </cols>
  <sheetData>
    <row r="2" spans="11:12" ht="45" x14ac:dyDescent="0.25">
      <c r="K2" s="7" t="s">
        <v>22</v>
      </c>
      <c r="L2" s="8">
        <v>0.15</v>
      </c>
    </row>
    <row r="3" spans="11:12" ht="45" x14ac:dyDescent="0.25">
      <c r="K3" s="7" t="s">
        <v>23</v>
      </c>
      <c r="L3" s="8">
        <v>0.14000000000000001</v>
      </c>
    </row>
    <row r="4" spans="11:12" ht="45" x14ac:dyDescent="0.25">
      <c r="K4" s="7" t="s">
        <v>24</v>
      </c>
      <c r="L4" s="8">
        <v>0.12</v>
      </c>
    </row>
    <row r="5" spans="11:12" ht="30" x14ac:dyDescent="0.25">
      <c r="K5" s="7" t="s">
        <v>25</v>
      </c>
      <c r="L5" s="8">
        <v>0.1</v>
      </c>
    </row>
    <row r="6" spans="11:12" ht="45" x14ac:dyDescent="0.25">
      <c r="K6" s="7" t="s">
        <v>26</v>
      </c>
      <c r="L6" s="8">
        <v>0.09</v>
      </c>
    </row>
    <row r="7" spans="11:12" ht="30" x14ac:dyDescent="0.25">
      <c r="K7" s="7" t="s">
        <v>27</v>
      </c>
      <c r="L7" s="8">
        <v>0.09</v>
      </c>
    </row>
    <row r="8" spans="11:12" ht="30" x14ac:dyDescent="0.25">
      <c r="K8" s="7" t="s">
        <v>28</v>
      </c>
      <c r="L8" s="8">
        <v>0.09</v>
      </c>
    </row>
    <row r="9" spans="11:12" ht="45" x14ac:dyDescent="0.25">
      <c r="K9" s="7" t="s">
        <v>29</v>
      </c>
      <c r="L9" s="8">
        <v>0.08</v>
      </c>
    </row>
    <row r="10" spans="11:12" ht="60" x14ac:dyDescent="0.25">
      <c r="K10" s="7" t="s">
        <v>30</v>
      </c>
      <c r="L10" s="8">
        <v>0.08</v>
      </c>
    </row>
    <row r="11" spans="11:12" ht="45" x14ac:dyDescent="0.25">
      <c r="K11" s="7" t="s">
        <v>31</v>
      </c>
      <c r="L11" s="8">
        <v>0.06</v>
      </c>
    </row>
    <row r="12" spans="11:12" x14ac:dyDescent="0.25">
      <c r="K12" s="7" t="s">
        <v>32</v>
      </c>
      <c r="L12" s="8">
        <v>0.69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CumRet</vt:lpstr>
      <vt:lpstr>PyOutput</vt:lpstr>
      <vt:lpstr>CFASurvey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Fang</dc:creator>
  <cp:lastModifiedBy>Patrick Fang</cp:lastModifiedBy>
  <dcterms:created xsi:type="dcterms:W3CDTF">2015-06-05T18:17:20Z</dcterms:created>
  <dcterms:modified xsi:type="dcterms:W3CDTF">2020-02-14T21:49:14Z</dcterms:modified>
</cp:coreProperties>
</file>