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patrick.fang\OneDrive - IHS Markit\ResearchSignals\Projects\20200213_StockClustering\"/>
    </mc:Choice>
  </mc:AlternateContent>
  <xr:revisionPtr revIDLastSave="30" documentId="13_ncr:1_{17743DF9-BD5D-4C57-9D12-35E6DE6E7D10}" xr6:coauthVersionLast="45" xr6:coauthVersionMax="45" xr10:uidLastSave="{D22DEFB9-1EF5-4519-9CFA-FD674C9BDF40}"/>
  <bookViews>
    <workbookView xWindow="25080" yWindow="-120" windowWidth="25440" windowHeight="153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D14" i="1"/>
  <c r="B14" i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H3" i="1"/>
  <c r="G3" i="1"/>
  <c r="I2" i="1"/>
  <c r="H2" i="1"/>
  <c r="G2" i="1"/>
  <c r="H4" i="1" l="1"/>
  <c r="H5" i="1" s="1"/>
  <c r="H6" i="1" s="1"/>
  <c r="H7" i="1" s="1"/>
  <c r="H8" i="1" s="1"/>
  <c r="H9" i="1" s="1"/>
  <c r="H10" i="1" s="1"/>
  <c r="H11" i="1" s="1"/>
  <c r="H12" i="1" s="1"/>
  <c r="H13" i="1" s="1"/>
  <c r="G5" i="1"/>
  <c r="G6" i="1" s="1"/>
  <c r="G7" i="1" s="1"/>
  <c r="G8" i="1" s="1"/>
  <c r="G9" i="1" s="1"/>
  <c r="G10" i="1" s="1"/>
  <c r="G11" i="1" s="1"/>
  <c r="G12" i="1" s="1"/>
  <c r="G13" i="1" s="1"/>
  <c r="G4" i="1"/>
</calcChain>
</file>

<file path=xl/sharedStrings.xml><?xml version="1.0" encoding="utf-8"?>
<sst xmlns="http://schemas.openxmlformats.org/spreadsheetml/2006/main" count="41" uniqueCount="23">
  <si>
    <t>Month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</si>
  <si>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</si>
  <si>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</si>
  <si>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</si>
  <si>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</si>
  <si>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</si>
  <si>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</si>
  <si>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</si>
  <si>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</si>
  <si>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</si>
  <si>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</si>
  <si>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</si>
  <si>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CS Spread</t>
  </si>
  <si>
    <t>SN Spread</t>
  </si>
  <si>
    <t>CN Spread</t>
  </si>
  <si>
    <t>Decile</t>
  </si>
  <si>
    <t>Spread</t>
  </si>
  <si>
    <t>Cum1</t>
  </si>
  <si>
    <t>Cum10</t>
  </si>
  <si>
    <t>CumSprd</t>
  </si>
  <si>
    <t>Date</t>
  </si>
  <si>
    <t>CS Cum Ret</t>
  </si>
  <si>
    <t>SharpeR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</si>
</sst>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14" fontId="1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14" fontId="1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679136139268802"/>
          <c:y val="0.12038880911429133"/>
          <c:w val="0.78756069743889356"/>
          <c:h val="0.53164891462715635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CS Cum Ret</c:v>
                </c:pt>
              </c:strCache>
            </c:strRef>
          </c:tx>
          <c:marker>
            <c:symbol val="none"/>
          </c:marker>
          <c:cat>
            <c:strRef>
              <c:f>Sheet1!$F$2:$F$13</c:f>
              <c:strCache>
                <c:ptCount val="12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</c:strCache>
            </c:strRef>
          </c:cat>
          <c:val>
            <c:numRef>
              <c:f>Sheet1!$G$2:$G$13</c:f>
              <c:numCache>
                <c:formatCode>0.00</c:formatCode>
                <c:ptCount val="12"/>
                <c:pt idx="0">
                  <c:v>1.0398000000000001</c:v>
                </c:pt>
                <c:pt idx="1">
                  <c:v>0.99860936280000001</c:v>
                </c:pt>
                <c:pt idx="2">
                  <c:v>0.98256270894916686</c:v>
                </c:pt>
                <c:pt idx="3">
                  <c:v>0.98891694198794111</c:v>
                </c:pt>
                <c:pt idx="4">
                  <c:v>0.94332589312841308</c:v>
                </c:pt>
                <c:pt idx="5">
                  <c:v>0.9679202858140572</c:v>
                </c:pt>
                <c:pt idx="6">
                  <c:v>0.95851790815765947</c:v>
                </c:pt>
                <c:pt idx="7">
                  <c:v>0.88799399454705152</c:v>
                </c:pt>
                <c:pt idx="8">
                  <c:v>0.97348472837807432</c:v>
                </c:pt>
                <c:pt idx="9">
                  <c:v>0.95637962821574318</c:v>
                </c:pt>
                <c:pt idx="10">
                  <c:v>0.91193666689255759</c:v>
                </c:pt>
                <c:pt idx="11">
                  <c:v>1.0115575403205674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4-4534-86EC-1D47B0F9F17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CS Cum Ret</c:v>
                </c:pt>
              </c:strCache>
            </c:strRef>
          </c:tx>
          <c:marker>
            <c:symbol val="none"/>
          </c:marker>
          <c:cat>
            <c:strRef>
              <c:f>Sheet1!$F$2:$F$13</c:f>
              <c:strCache>
                <c:ptCount val="12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</c:strCache>
            </c:strRef>
          </c:cat>
          <c:val>
            <c:numRef>
              <c:f>Sheet1!$H$2:$H$13</c:f>
              <c:numCache>
                <c:formatCode>0.00</c:formatCode>
                <c:ptCount val="12"/>
                <c:pt idx="0">
                  <c:v>1.0494000000000001</c:v>
                </c:pt>
                <c:pt idx="1">
                  <c:v>1.0137844134000003</c:v>
                </c:pt>
                <c:pt idx="2">
                  <c:v>1.0070589676015047</c:v>
                </c:pt>
                <c:pt idx="3">
                  <c:v>1.0139049544632599</c:v>
                </c:pt>
                <c:pt idx="4">
                  <c:v>0.95071636989120067</c:v>
                </c:pt>
                <c:pt idx="5">
                  <c:v>0.98291047832482636</c:v>
                </c:pt>
                <c:pt idx="6">
                  <c:v>0.99032358915235219</c:v>
                </c:pt>
                <c:pt idx="7">
                  <c:v>0.92487904508680807</c:v>
                </c:pt>
                <c:pt idx="8">
                  <c:v>0.99011631341105111</c:v>
                </c:pt>
                <c:pt idx="9">
                  <c:v>0.98345382073810816</c:v>
                </c:pt>
                <c:pt idx="10">
                  <c:v>0.980642126264618</c:v>
                </c:pt>
                <c:pt idx="11">
                  <c:v>1.0539833702458226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4-4534-86EC-1D47B0F9F175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CS Cum Ret</c:v>
                </c:pt>
              </c:strCache>
            </c:strRef>
          </c:tx>
          <c:marker>
            <c:symbol val="none"/>
          </c:marker>
          <c:cat>
            <c:strRef>
              <c:f>Sheet1!$F$2:$F$13</c:f>
              <c:strCache>
                <c:ptCount val="12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</c:strCache>
            </c:strRef>
          </c:cat>
          <c:val>
            <c:numRef>
              <c:f>Sheet1!$I$2:$I$13</c:f>
              <c:numCache>
                <c:formatCode>0.00</c:formatCode>
                <c:ptCount val="12"/>
                <c:pt idx="0">
                  <c:v>1.0079</c:v>
                </c:pt>
                <c:pt idx="1">
                  <c:v>0.98359417905099999</c:v>
                </c:pt>
                <c:pt idx="2">
                  <c:v>0.97294120491971947</c:v>
                </c:pt>
                <c:pt idx="3">
                  <c:v>1.0062388333757064</c:v>
                </c:pt>
                <c:pt idx="4">
                  <c:v>0.98647887865962092</c:v>
                </c:pt>
                <c:pt idx="5">
                  <c:v>1.0101503765079933</c:v>
                </c:pt>
                <c:pt idx="6">
                  <c:v>0.99047638473001065</c:v>
                </c:pt>
                <c:pt idx="7">
                  <c:v>0.94178499156152873</c:v>
                </c:pt>
                <c:pt idx="8">
                  <c:v>1.005590736382824</c:v>
                </c:pt>
                <c:pt idx="9">
                  <c:v>0.98067851304508213</c:v>
                </c:pt>
                <c:pt idx="10">
                  <c:v>0.97477797637457764</c:v>
                </c:pt>
                <c:pt idx="11">
                  <c:v>1.0609737522001546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4-4534-86EC-1D47B0F9F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28672"/>
        <c:axId val="128030208"/>
      </c:lineChart>
      <c:catAx>
        <c:axId val="12802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525">
            <a:solidFill>
              <a:srgbClr val="7F8080"/>
            </a:solidFill>
            <a:prstDash val="solid"/>
          </a:ln>
        </c:spPr>
        <c:txPr>
          <a:bodyPr rot="-2700000" vert="horz"/>
          <a:lstStyle/>
          <a:p>
            <a:pPr>
              <a:defRPr sz="1400"/>
            </a:pPr>
            <a:endParaRPr lang="en-US"/>
          </a:p>
        </c:txPr>
        <c:crossAx val="128030208"/>
        <c:crosses val="autoZero"/>
        <c:auto val="1"/>
        <c:lblAlgn val="ctr"/>
        <c:lblOffset val="100"/>
        <c:noMultiLvlLbl val="0"/>
      </c:catAx>
      <c:valAx>
        <c:axId val="128030208"/>
        <c:scaling>
          <c:orientation val="minMax"/>
          <c:min val="0.8"/>
        </c:scaling>
        <c:delete val="0"/>
        <c:axPos val="l"/>
        <c:majorGridlines>
          <c:spPr>
            <a:ln w="6350">
              <a:solidFill>
                <a:srgbClr val="7F8080"/>
              </a:solidFill>
              <a:prstDash val="solid"/>
            </a:ln>
          </c:spPr>
        </c:majorGridlines>
        <c:numFmt formatCode="&quot;$&quot;#,##0.00" sourceLinked="0"/>
        <c:majorTickMark val="out"/>
        <c:minorTickMark val="none"/>
        <c:tickLblPos val="nextTo"/>
        <c:spPr>
          <a:ln w="952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28028672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724703222159412"/>
          <c:y val="0.85789321425002241"/>
          <c:w val="0.47873223450234353"/>
          <c:h val="5.7404467728107131E-2"/>
        </c:manualLayout>
      </c:layout>
      <c:overlay val="0"/>
      <c:txPr>
        <a:bodyPr/>
        <a:lstStyle/>
        <a:p>
          <a:pPr>
            <a:defRPr sz="14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90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18</xdr:col>
      <xdr:colOff>269875</xdr:colOff>
      <xdr:row>38</xdr:row>
      <xdr:rowOff>180975</xdr:rowOff>
    </xdr:to>
    <xdr:graphicFrame macro="">
      <xdr:nvGraphicFramePr>
        <xdr:cNvPr id="5" name="Content Placeholder 15">
          <a:extLst>
            <a:ext uri="{FF2B5EF4-FFF2-40B4-BE49-F238E27FC236}">
              <a16:creationId xmlns:a16="http://schemas.microsoft.com/office/drawing/2014/main" id="{62110F39-F316-47E7-BB56-84EE0A0648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22224</xdr:colOff>
      <xdr:row>14</xdr:row>
      <xdr:rowOff>11111</xdr:rowOff>
    </xdr:from>
    <xdr:to>
      <xdr:col>18</xdr:col>
      <xdr:colOff>290977</xdr:colOff>
      <xdr:row>39</xdr:row>
      <xdr:rowOff>1580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75022687-7DBA-41A1-A065-1D8EBD4BB071}"/>
            </a:ext>
          </a:extLst>
        </xdr:cNvPr>
        <xdr:cNvGrpSpPr/>
      </xdr:nvGrpSpPr>
      <xdr:grpSpPr>
        <a:xfrm>
          <a:off x="631824" y="2678111"/>
          <a:ext cx="11232028" cy="4752969"/>
          <a:chOff x="467430" y="836635"/>
          <a:chExt cx="8209026" cy="5329214"/>
        </a:xfrm>
      </xdr:grpSpPr>
      <xdr:sp macro="" textlink="">
        <xdr:nvSpPr>
          <xdr:cNvPr id="7" name="txtboxInfographicTitleBar">
            <a:extLst>
              <a:ext uri="{FF2B5EF4-FFF2-40B4-BE49-F238E27FC236}">
                <a16:creationId xmlns:a16="http://schemas.microsoft.com/office/drawing/2014/main" id="{EB431BE0-52E0-47E3-A9EA-D659B33D0F80}"/>
              </a:ext>
            </a:extLst>
          </xdr:cNvPr>
          <xdr:cNvSpPr/>
        </xdr:nvSpPr>
        <xdr:spPr>
          <a:xfrm>
            <a:off x="467430" y="836635"/>
            <a:ext cx="8208912" cy="403646"/>
          </a:xfrm>
          <a:prstGeom prst="rect">
            <a:avLst/>
          </a:prstGeom>
          <a:solidFill>
            <a:srgbClr val="7F8080"/>
          </a:solidFill>
          <a:ln w="25400" cap="flat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72000" tIns="36000" rIns="72000" bIns="36000" anchor="ctr"/>
          <a:lstStyle>
            <a:defPPr>
              <a:defRPr lang="en-US"/>
            </a:defPPr>
            <a:lvl1pPr marL="0" algn="l" defTabSz="914400" rtl="0" eaLnBrk="1" latinLnBrk="0" hangingPunct="1">
              <a:defRPr sz="1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600" b="1">
                <a:solidFill>
                  <a:srgbClr val="FFFFFF"/>
                </a:solidFill>
              </a:rPr>
              <a:t>Cumulative Return of Three Book-to-Market Factor Strategies</a:t>
            </a:r>
          </a:p>
        </xdr:txBody>
      </xdr:sp>
      <xdr:sp macro="" textlink="">
        <xdr:nvSpPr>
          <xdr:cNvPr id="8" name="txtboxInfographicBorder">
            <a:extLst>
              <a:ext uri="{FF2B5EF4-FFF2-40B4-BE49-F238E27FC236}">
                <a16:creationId xmlns:a16="http://schemas.microsoft.com/office/drawing/2014/main" id="{604AE401-1980-4A30-989E-9AC9DBB9C4D7}"/>
              </a:ext>
            </a:extLst>
          </xdr:cNvPr>
          <xdr:cNvSpPr/>
        </xdr:nvSpPr>
        <xdr:spPr>
          <a:xfrm>
            <a:off x="467544" y="838200"/>
            <a:ext cx="8208912" cy="5327649"/>
          </a:xfrm>
          <a:prstGeom prst="rect">
            <a:avLst/>
          </a:prstGeom>
          <a:noFill/>
          <a:ln w="19050">
            <a:solidFill>
              <a:srgbClr val="7F808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4.62868E-6</cdr:y>
    </cdr:from>
    <cdr:to>
      <cdr:x>1</cdr:x>
      <cdr:y>0.07575</cdr:y>
    </cdr:to>
    <cdr:sp macro="" textlink="">
      <cdr:nvSpPr>
        <cdr:cNvPr id="3" name="txtboxChartTitle"/>
        <cdr:cNvSpPr txBox="1"/>
      </cdr:nvSpPr>
      <cdr:spPr>
        <a:xfrm xmlns:a="http://schemas.openxmlformats.org/drawingml/2006/main">
          <a:off x="0" y="22"/>
          <a:ext cx="8220075" cy="360000"/>
        </a:xfrm>
        <a:prstGeom xmlns:a="http://schemas.openxmlformats.org/drawingml/2006/main" prst="rect">
          <a:avLst/>
        </a:prstGeom>
        <a:solidFill xmlns:a="http://schemas.openxmlformats.org/drawingml/2006/main">
          <a:srgbClr val="7F8080"/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2000" tIns="0" rIns="0" bIns="0" rtlCol="0" anchor="ctr" anchorCtr="0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r>
            <a:rPr lang="en-US" sz="1600" b="1" i="0" u="none" strike="noStrike" dirty="0">
              <a:solidFill>
                <a:srgbClr val="FFFFFF"/>
              </a:solidFill>
              <a:latin typeface="Arial"/>
              <a:cs typeface="Arial" pitchFamily="34" charset="0"/>
            </a:rPr>
            <a:t>16-pt - IHS Markit </a:t>
          </a:r>
          <a:r>
            <a:rPr lang="en-US" sz="1600" b="1" dirty="0">
              <a:solidFill>
                <a:srgbClr val="FFFFFF"/>
              </a:solidFill>
              <a:latin typeface="Arial"/>
              <a:cs typeface="Arial" pitchFamily="34" charset="0"/>
            </a:rPr>
            <a:t>column and line, 2020</a:t>
          </a:r>
        </a:p>
      </cdr:txBody>
    </cdr:sp>
  </cdr:relSizeAnchor>
  <cdr:relSizeAnchor xmlns:cdr="http://schemas.openxmlformats.org/drawingml/2006/chartDrawing">
    <cdr:from>
      <cdr:x>0</cdr:x>
      <cdr:y>0.90915</cdr:y>
    </cdr:from>
    <cdr:to>
      <cdr:x>1</cdr:x>
      <cdr:y>1</cdr:y>
    </cdr:to>
    <cdr:sp macro="" textlink="">
      <cdr:nvSpPr>
        <cdr:cNvPr id="5" name="txtBoxSourceLine"/>
        <cdr:cNvSpPr txBox="1"/>
      </cdr:nvSpPr>
      <cdr:spPr>
        <a:xfrm xmlns:a="http://schemas.openxmlformats.org/drawingml/2006/main">
          <a:off x="0" y="4321175"/>
          <a:ext cx="8220075" cy="431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vertOverflow="clip" wrap="square" lIns="73152" bIns="73152" rtlCol="0" anchor="b"/>
        <a:lstStyle xmlns:a="http://schemas.openxmlformats.org/drawingml/2006/main"/>
        <a:p xmlns:a="http://schemas.openxmlformats.org/drawingml/2006/main">
          <a:pPr algn="l"/>
          <a:r>
            <a:rPr lang="en-US" sz="1000" b="0" dirty="0">
              <a:solidFill>
                <a:schemeClr val="tx1"/>
              </a:solidFill>
              <a:latin typeface="Arial"/>
              <a:cs typeface="Arial" pitchFamily="34" charset="0"/>
            </a:rPr>
            <a:t>Source: Tao of Value</a:t>
          </a:r>
        </a:p>
      </cdr:txBody>
    </cdr:sp>
  </cdr:relSizeAnchor>
  <cdr:relSizeAnchor xmlns:cdr="http://schemas.openxmlformats.org/drawingml/2006/chartDrawing">
    <cdr:from>
      <cdr:x>0.54023</cdr:x>
      <cdr:y>0.93293</cdr:y>
    </cdr:from>
    <cdr:to>
      <cdr:x>1</cdr:x>
      <cdr:y>1</cdr:y>
    </cdr:to>
    <cdr:sp macro="" textlink="">
      <cdr:nvSpPr>
        <cdr:cNvPr id="10" name="txtboxCopyrightLine"/>
        <cdr:cNvSpPr txBox="1"/>
      </cdr:nvSpPr>
      <cdr:spPr>
        <a:xfrm xmlns:a="http://schemas.openxmlformats.org/drawingml/2006/main">
          <a:off x="1727999" y="2784236"/>
          <a:ext cx="1440000" cy="200164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3152" rIns="73152" bIns="73152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endParaRPr lang="en-US" sz="1000" b="0" dirty="0">
            <a:solidFill>
              <a:schemeClr val="tx1"/>
            </a:solidFill>
            <a:latin typeface="Arial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0.12124</cdr:y>
    </cdr:from>
    <cdr:to>
      <cdr:x>0.045</cdr:x>
      <cdr:y>0.65164</cdr:y>
    </cdr:to>
    <cdr:sp macro="" textlink="">
      <cdr:nvSpPr>
        <cdr:cNvPr id="11" name="txtBoxPrimaryYAxisLabel"/>
        <cdr:cNvSpPr txBox="1"/>
      </cdr:nvSpPr>
      <cdr:spPr>
        <a:xfrm xmlns:a="http://schemas.openxmlformats.org/drawingml/2006/main" rot="16200000">
          <a:off x="-1075531" y="1651791"/>
          <a:ext cx="2520951" cy="3698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horz" wrap="square" lIns="72000" tIns="72000" rIns="72000" bIns="72000" rtlCol="0">
          <a:no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800" kern="1200">
              <a:solidFill>
                <a:sysClr val="windowText" lastClr="000000"/>
              </a:solidFill>
              <a:latin typeface="Arial"/>
            </a:defRPr>
          </a:lvl1pPr>
          <a:lvl2pPr marL="457200" algn="l" defTabSz="914400" rtl="0" eaLnBrk="1" latinLnBrk="0" hangingPunct="1">
            <a:defRPr sz="800" kern="1200">
              <a:solidFill>
                <a:sysClr val="windowText" lastClr="000000"/>
              </a:solidFill>
              <a:latin typeface="Arial"/>
            </a:defRPr>
          </a:lvl2pPr>
          <a:lvl3pPr marL="914400" algn="l" defTabSz="914400" rtl="0" eaLnBrk="1" latinLnBrk="0" hangingPunct="1">
            <a:defRPr sz="800" kern="1200">
              <a:solidFill>
                <a:sysClr val="windowText" lastClr="000000"/>
              </a:solidFill>
              <a:latin typeface="Arial"/>
            </a:defRPr>
          </a:lvl3pPr>
          <a:lvl4pPr marL="1371600" algn="l" defTabSz="914400" rtl="0" eaLnBrk="1" latinLnBrk="0" hangingPunct="1">
            <a:defRPr sz="800" kern="1200">
              <a:solidFill>
                <a:sysClr val="windowText" lastClr="000000"/>
              </a:solidFill>
              <a:latin typeface="Arial"/>
            </a:defRPr>
          </a:lvl4pPr>
          <a:lvl5pPr marL="1828800" algn="l" defTabSz="914400" rtl="0" eaLnBrk="1" latinLnBrk="0" hangingPunct="1">
            <a:defRPr sz="800" kern="1200">
              <a:solidFill>
                <a:sysClr val="windowText" lastClr="000000"/>
              </a:solidFill>
              <a:latin typeface="Arial"/>
            </a:defRPr>
          </a:lvl5pPr>
          <a:lvl6pPr marL="2286000" algn="l" defTabSz="914400" rtl="0" eaLnBrk="1" latinLnBrk="0" hangingPunct="1">
            <a:defRPr sz="800" kern="1200">
              <a:solidFill>
                <a:sysClr val="windowText" lastClr="000000"/>
              </a:solidFill>
              <a:latin typeface="Arial"/>
            </a:defRPr>
          </a:lvl6pPr>
          <a:lvl7pPr marL="2743200" algn="l" defTabSz="914400" rtl="0" eaLnBrk="1" latinLnBrk="0" hangingPunct="1">
            <a:defRPr sz="800" kern="1200">
              <a:solidFill>
                <a:sysClr val="windowText" lastClr="000000"/>
              </a:solidFill>
              <a:latin typeface="Arial"/>
            </a:defRPr>
          </a:lvl7pPr>
          <a:lvl8pPr marL="3200400" algn="l" defTabSz="914400" rtl="0" eaLnBrk="1" latinLnBrk="0" hangingPunct="1">
            <a:defRPr sz="800" kern="1200">
              <a:solidFill>
                <a:sysClr val="windowText" lastClr="000000"/>
              </a:solidFill>
              <a:latin typeface="Arial"/>
            </a:defRPr>
          </a:lvl8pPr>
          <a:lvl9pPr marL="3657600" algn="l" defTabSz="914400" rtl="0" eaLnBrk="1" latinLnBrk="0" hangingPunct="1">
            <a:defRPr sz="800" kern="1200">
              <a:solidFill>
                <a:sysClr val="windowText" lastClr="000000"/>
              </a:solidFill>
              <a:latin typeface="Arial"/>
            </a:defRPr>
          </a:lvl9pPr>
        </a:lstStyle>
        <a:p xmlns:a="http://schemas.openxmlformats.org/drawingml/2006/main">
          <a:pPr algn="ctr"/>
          <a:r>
            <a:rPr lang="en-US" sz="1400" b="1" dirty="0">
              <a:solidFill>
                <a:srgbClr val="000000"/>
              </a:solidFill>
              <a:cs typeface="Arial"/>
            </a:rPr>
            <a:t>Cumulative Return of $1</a:t>
          </a:r>
          <a:endParaRPr lang="en-US" sz="1400" b="1" dirty="0">
            <a:solidFill>
              <a:srgbClr val="000000"/>
            </a:solidFill>
          </a:endParaRPr>
        </a:p>
      </cdr:txBody>
    </cdr:sp>
  </cdr:relSizeAnchor>
  <cdr:relSizeAnchor xmlns:cdr="http://schemas.openxmlformats.org/drawingml/2006/chartDrawing">
    <cdr:from>
      <cdr:x>0.10641</cdr:x>
      <cdr:y>0.72745</cdr:y>
    </cdr:from>
    <cdr:to>
      <cdr:x>0.89603</cdr:x>
      <cdr:y>0.80294</cdr:y>
    </cdr:to>
    <cdr:sp macro="" textlink="">
      <cdr:nvSpPr>
        <cdr:cNvPr id="12" name="txtBoxPrimaryXAxisLabel"/>
        <cdr:cNvSpPr txBox="1"/>
      </cdr:nvSpPr>
      <cdr:spPr>
        <a:xfrm xmlns:a="http://schemas.openxmlformats.org/drawingml/2006/main">
          <a:off x="874712" y="3457574"/>
          <a:ext cx="6490689" cy="358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horz" wrap="square" lIns="36000" tIns="36000" rIns="36000" bIns="36000" rtlCol="0" anchor="ctr">
          <a:no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800" kern="1200">
              <a:solidFill>
                <a:sysClr val="windowText" lastClr="000000"/>
              </a:solidFill>
              <a:latin typeface="Arial"/>
            </a:defRPr>
          </a:lvl1pPr>
          <a:lvl2pPr marL="457200" algn="l" defTabSz="914400" rtl="0" eaLnBrk="1" latinLnBrk="0" hangingPunct="1">
            <a:defRPr sz="800" kern="1200">
              <a:solidFill>
                <a:sysClr val="windowText" lastClr="000000"/>
              </a:solidFill>
              <a:latin typeface="Arial"/>
            </a:defRPr>
          </a:lvl2pPr>
          <a:lvl3pPr marL="914400" algn="l" defTabSz="914400" rtl="0" eaLnBrk="1" latinLnBrk="0" hangingPunct="1">
            <a:defRPr sz="800" kern="1200">
              <a:solidFill>
                <a:sysClr val="windowText" lastClr="000000"/>
              </a:solidFill>
              <a:latin typeface="Arial"/>
            </a:defRPr>
          </a:lvl3pPr>
          <a:lvl4pPr marL="1371600" algn="l" defTabSz="914400" rtl="0" eaLnBrk="1" latinLnBrk="0" hangingPunct="1">
            <a:defRPr sz="800" kern="1200">
              <a:solidFill>
                <a:sysClr val="windowText" lastClr="000000"/>
              </a:solidFill>
              <a:latin typeface="Arial"/>
            </a:defRPr>
          </a:lvl4pPr>
          <a:lvl5pPr marL="1828800" algn="l" defTabSz="914400" rtl="0" eaLnBrk="1" latinLnBrk="0" hangingPunct="1">
            <a:defRPr sz="800" kern="1200">
              <a:solidFill>
                <a:sysClr val="windowText" lastClr="000000"/>
              </a:solidFill>
              <a:latin typeface="Arial"/>
            </a:defRPr>
          </a:lvl5pPr>
          <a:lvl6pPr marL="2286000" algn="l" defTabSz="914400" rtl="0" eaLnBrk="1" latinLnBrk="0" hangingPunct="1">
            <a:defRPr sz="800" kern="1200">
              <a:solidFill>
                <a:sysClr val="windowText" lastClr="000000"/>
              </a:solidFill>
              <a:latin typeface="Arial"/>
            </a:defRPr>
          </a:lvl6pPr>
          <a:lvl7pPr marL="2743200" algn="l" defTabSz="914400" rtl="0" eaLnBrk="1" latinLnBrk="0" hangingPunct="1">
            <a:defRPr sz="800" kern="1200">
              <a:solidFill>
                <a:sysClr val="windowText" lastClr="000000"/>
              </a:solidFill>
              <a:latin typeface="Arial"/>
            </a:defRPr>
          </a:lvl7pPr>
          <a:lvl8pPr marL="3200400" algn="l" defTabSz="914400" rtl="0" eaLnBrk="1" latinLnBrk="0" hangingPunct="1">
            <a:defRPr sz="800" kern="1200">
              <a:solidFill>
                <a:sysClr val="windowText" lastClr="000000"/>
              </a:solidFill>
              <a:latin typeface="Arial"/>
            </a:defRPr>
          </a:lvl8pPr>
          <a:lvl9pPr marL="3657600" algn="l" defTabSz="914400" rtl="0" eaLnBrk="1" latinLnBrk="0" hangingPunct="1">
            <a:defRPr sz="800" kern="1200">
              <a:solidFill>
                <a:sysClr val="windowText" lastClr="000000"/>
              </a:solidFill>
              <a:latin typeface="Arial"/>
            </a:defRPr>
          </a:lvl9pPr>
        </a:lstStyle>
        <a:p xmlns:a="http://schemas.openxmlformats.org/drawingml/2006/main">
          <a:pPr algn="ctr"/>
          <a:endParaRPr lang="en-US" sz="1400" b="1" dirty="0">
            <a:solidFill>
              <a:srgbClr val="000000"/>
            </a:solidFill>
            <a:latin typeface="Arial"/>
          </a:endParaRPr>
        </a:p>
      </cdr:txBody>
    </cdr:sp>
  </cdr:relSizeAnchor>
  <cdr:relSizeAnchor xmlns:cdr="http://schemas.openxmlformats.org/drawingml/2006/chartDrawing">
    <cdr:from>
      <cdr:x>0.95611</cdr:x>
      <cdr:y>0.12124</cdr:y>
    </cdr:from>
    <cdr:to>
      <cdr:x>1</cdr:x>
      <cdr:y>0.65164</cdr:y>
    </cdr:to>
    <cdr:sp macro="" textlink="">
      <cdr:nvSpPr>
        <cdr:cNvPr id="13" name="txtBoxSecondaryYAxisLabel"/>
        <cdr:cNvSpPr txBox="1"/>
      </cdr:nvSpPr>
      <cdr:spPr>
        <a:xfrm xmlns:a="http://schemas.openxmlformats.org/drawingml/2006/main" rot="16200000">
          <a:off x="6779222" y="1656360"/>
          <a:ext cx="2520951" cy="3607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horz" wrap="square" lIns="72000" tIns="72000" rIns="72000" bIns="72000" rtlCol="0" anchor="b">
          <a:noAutofit/>
        </a:bodyPr>
        <a:lstStyle xmlns:a="http://schemas.openxmlformats.org/drawingml/2006/main">
          <a:lvl1pPr marL="0" indent="0">
            <a:defRPr sz="1100">
              <a:latin typeface="Arial"/>
            </a:defRPr>
          </a:lvl1pPr>
          <a:lvl2pPr marL="457200" indent="0">
            <a:defRPr sz="1100">
              <a:latin typeface="Arial"/>
            </a:defRPr>
          </a:lvl2pPr>
          <a:lvl3pPr marL="914400" indent="0">
            <a:defRPr sz="1100">
              <a:latin typeface="Arial"/>
            </a:defRPr>
          </a:lvl3pPr>
          <a:lvl4pPr marL="1371600" indent="0">
            <a:defRPr sz="1100">
              <a:latin typeface="Arial"/>
            </a:defRPr>
          </a:lvl4pPr>
          <a:lvl5pPr marL="1828800" indent="0">
            <a:defRPr sz="1100">
              <a:latin typeface="Arial"/>
            </a:defRPr>
          </a:lvl5pPr>
          <a:lvl6pPr marL="2286000" indent="0">
            <a:defRPr sz="1100">
              <a:latin typeface="Arial"/>
            </a:defRPr>
          </a:lvl6pPr>
          <a:lvl7pPr marL="2743200" indent="0">
            <a:defRPr sz="1100">
              <a:latin typeface="Arial"/>
            </a:defRPr>
          </a:lvl7pPr>
          <a:lvl8pPr marL="3200400" indent="0">
            <a:defRPr sz="1100">
              <a:latin typeface="Arial"/>
            </a:defRPr>
          </a:lvl8pPr>
          <a:lvl9pPr marL="3657600" indent="0">
            <a:defRPr sz="1100">
              <a:latin typeface="Arial"/>
            </a:defRPr>
          </a:lvl9pPr>
        </a:lstStyle>
        <a:p xmlns:a="http://schemas.openxmlformats.org/drawingml/2006/main">
          <a:pPr algn="ctr"/>
          <a:endParaRPr lang="en-US" sz="1400" b="1" dirty="0">
            <a:solidFill>
              <a:srgbClr val="000000"/>
            </a:solidFill>
            <a:latin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fontScheme name="Office Classic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G14" sqref="G14"/>
    </sheetView>
  </sheetViews>
  <sheetFormatPr defaultRowHeight="15" x14ac:dyDescent="0.25"/>
  <cols>
    <col min="2" max="2" width="9.7109375" bestFit="1" customWidth="1"/>
    <col min="3" max="3" width="10" bestFit="1" customWidth="1"/>
    <col min="4" max="4" width="10.140625" bestFit="1" customWidth="1"/>
    <col min="5" max="5" width="10.140625" customWidth="1"/>
    <col min="7" max="9" width="11" bestFit="1" customWidth="1"/>
  </cols>
  <sheetData>
    <row r="1" spans="1:9" x14ac:dyDescent="0.25">
      <c r="A1" t="s">
        <v>0</v>
      </c>
      <c r="B1" t="s">
        <v>12</v>
      </c>
      <c r="C1" t="s">
        <v>13</v>
      </c>
      <c r="D1" t="s">
        <v>14</v>
      </c>
      <c r="F1" t="s">
        <v>0</v>
      </c>
      <c r="G1" t="s">
        <v>21</v>
      </c>
      <c r="H1" t="s">
        <v>21</v>
      </c>
      <c r="I1" t="s">
        <v>21</v>
      </c>
    </row>
    <row r="2" spans="1:9" x14ac:dyDescent="0.25">
      <c r="A2" s="7">
        <v>43466</v>
      </c>
      <c r="B2">
        <v>3.98</v>
      </c>
      <c r="C2">
        <v>4.9400000000000004</v>
      </c>
      <c r="D2">
        <v>0.79</v>
      </c>
      <c r="F2" s="7">
        <v>43466</v>
      </c>
      <c r="G2" s="6">
        <f>1+B2/100</f>
        <v>1.0398000000000001</v>
      </c>
      <c r="H2" s="6">
        <f t="shared" ref="H2:I2" si="0">1+C2/100</f>
        <v>1.0494000000000001</v>
      </c>
      <c r="I2" s="6">
        <f t="shared" si="0"/>
        <v>1.0079</v>
      </c>
    </row>
    <row r="3" spans="1:9" x14ac:dyDescent="0.25">
      <c r="A3" t="s">
        <v>1</v>
      </c>
      <c r="B3" s="6">
        <v>-3.9613999999999998</v>
      </c>
      <c r="C3" s="6">
        <v>-3.3938999999999999</v>
      </c>
      <c r="D3" s="6">
        <v>-2.4115310000000001</v>
      </c>
      <c r="F3" t="s">
        <v>1</v>
      </c>
      <c r="G3" s="6">
        <f t="shared" ref="G3:I4" si="1">G2*(1+B3/100)</f>
        <v>0.99860936280000001</v>
      </c>
      <c r="H3" s="6">
        <f t="shared" si="1"/>
        <v>1.0137844134000003</v>
      </c>
      <c r="I3" s="6">
        <f t="shared" si="1"/>
        <v>0.98359417905099999</v>
      </c>
    </row>
    <row r="4" spans="1:9" x14ac:dyDescent="0.25">
      <c r="A4" t="s">
        <v>2</v>
      </c>
      <c r="B4" s="6">
        <v>-1.6069</v>
      </c>
      <c r="C4" s="6">
        <v>-0.66339999999999999</v>
      </c>
      <c r="D4" s="6">
        <v>-1.0830660000000001</v>
      </c>
      <c r="F4" t="s">
        <v>2</v>
      </c>
      <c r="G4" s="6">
        <f t="shared" si="1"/>
        <v>0.98256270894916686</v>
      </c>
      <c r="H4" s="6">
        <f t="shared" si="1"/>
        <v>1.0070589676015047</v>
      </c>
      <c r="I4" s="6">
        <f t="shared" si="1"/>
        <v>0.97294120491971947</v>
      </c>
    </row>
    <row r="5" spans="1:9" x14ac:dyDescent="0.25">
      <c r="A5" t="s">
        <v>3</v>
      </c>
      <c r="B5" s="6">
        <v>0.64670000000000005</v>
      </c>
      <c r="C5" s="6">
        <v>0.67979999999999996</v>
      </c>
      <c r="D5" s="6">
        <v>3.4223680000000001</v>
      </c>
      <c r="F5" t="s">
        <v>3</v>
      </c>
      <c r="G5" s="6">
        <f t="shared" ref="G5:G13" si="2">G4*(1+B5/100)</f>
        <v>0.98891694198794111</v>
      </c>
      <c r="H5" s="6">
        <f t="shared" ref="H5:I13" si="3">H4*(1+C5/100)</f>
        <v>1.0139049544632599</v>
      </c>
      <c r="I5" s="6">
        <f t="shared" si="3"/>
        <v>1.0062388333757064</v>
      </c>
    </row>
    <row r="6" spans="1:9" x14ac:dyDescent="0.25">
      <c r="A6" t="s">
        <v>4</v>
      </c>
      <c r="B6" s="6">
        <v>-4.6101999999999999</v>
      </c>
      <c r="C6" s="6">
        <v>-6.2321999999999997</v>
      </c>
      <c r="D6" s="6">
        <v>-1.9637439999999999</v>
      </c>
      <c r="F6" t="s">
        <v>4</v>
      </c>
      <c r="G6" s="6">
        <f t="shared" si="2"/>
        <v>0.94332589312841308</v>
      </c>
      <c r="H6" s="6">
        <f t="shared" si="3"/>
        <v>0.95071636989120067</v>
      </c>
      <c r="I6" s="6">
        <f t="shared" si="3"/>
        <v>0.98647887865962092</v>
      </c>
    </row>
    <row r="7" spans="1:9" x14ac:dyDescent="0.25">
      <c r="A7" t="s">
        <v>5</v>
      </c>
      <c r="B7" s="6">
        <v>2.6072000000000002</v>
      </c>
      <c r="C7" s="6">
        <v>3.3862999999999999</v>
      </c>
      <c r="D7" s="6">
        <v>2.3995950000000001</v>
      </c>
      <c r="F7" t="s">
        <v>5</v>
      </c>
      <c r="G7" s="6">
        <f t="shared" si="2"/>
        <v>0.9679202858140572</v>
      </c>
      <c r="H7" s="6">
        <f t="shared" si="3"/>
        <v>0.98291047832482636</v>
      </c>
      <c r="I7" s="6">
        <f t="shared" si="3"/>
        <v>1.0101503765079933</v>
      </c>
    </row>
    <row r="8" spans="1:9" x14ac:dyDescent="0.25">
      <c r="A8" t="s">
        <v>6</v>
      </c>
      <c r="B8" s="6">
        <v>-0.97140000000000004</v>
      </c>
      <c r="C8" s="6">
        <v>0.75419999999999998</v>
      </c>
      <c r="D8" s="6">
        <v>-1.94763</v>
      </c>
      <c r="F8" t="s">
        <v>6</v>
      </c>
      <c r="G8" s="6">
        <f t="shared" si="2"/>
        <v>0.95851790815765947</v>
      </c>
      <c r="H8" s="6">
        <f t="shared" si="3"/>
        <v>0.99032358915235219</v>
      </c>
      <c r="I8" s="6">
        <f t="shared" si="3"/>
        <v>0.99047638473001065</v>
      </c>
    </row>
    <row r="9" spans="1:9" x14ac:dyDescent="0.25">
      <c r="A9" t="s">
        <v>7</v>
      </c>
      <c r="B9" s="6">
        <v>-7.3575999999999997</v>
      </c>
      <c r="C9" s="6">
        <v>-6.6083999999999996</v>
      </c>
      <c r="D9" s="6">
        <v>-4.9159569999999997</v>
      </c>
      <c r="F9" t="s">
        <v>7</v>
      </c>
      <c r="G9" s="6">
        <f t="shared" si="2"/>
        <v>0.88799399454705152</v>
      </c>
      <c r="H9" s="6">
        <f t="shared" si="3"/>
        <v>0.92487904508680807</v>
      </c>
      <c r="I9" s="6">
        <f t="shared" si="3"/>
        <v>0.94178499156152873</v>
      </c>
    </row>
    <row r="10" spans="1:9" x14ac:dyDescent="0.25">
      <c r="A10" t="s">
        <v>8</v>
      </c>
      <c r="B10" s="6">
        <v>9.6273999999999997</v>
      </c>
      <c r="C10" s="6">
        <v>7.0536000000000003</v>
      </c>
      <c r="D10" s="6">
        <v>6.7749800000000002</v>
      </c>
      <c r="F10" t="s">
        <v>8</v>
      </c>
      <c r="G10" s="6">
        <f t="shared" si="2"/>
        <v>0.97348472837807432</v>
      </c>
      <c r="H10" s="6">
        <f t="shared" si="3"/>
        <v>0.99011631341105111</v>
      </c>
      <c r="I10" s="6">
        <f t="shared" si="3"/>
        <v>1.005590736382824</v>
      </c>
    </row>
    <row r="11" spans="1:9" x14ac:dyDescent="0.25">
      <c r="A11" t="s">
        <v>9</v>
      </c>
      <c r="B11" s="6">
        <v>-1.7571000000000001</v>
      </c>
      <c r="C11" s="6">
        <v>-0.67290000000000005</v>
      </c>
      <c r="D11" s="6">
        <v>-2.4773719999999999</v>
      </c>
      <c r="F11" t="s">
        <v>9</v>
      </c>
      <c r="G11" s="6">
        <f t="shared" si="2"/>
        <v>0.95637962821574318</v>
      </c>
      <c r="H11" s="6">
        <f t="shared" si="3"/>
        <v>0.98345382073810816</v>
      </c>
      <c r="I11" s="6">
        <f t="shared" si="3"/>
        <v>0.98067851304508213</v>
      </c>
    </row>
    <row r="12" spans="1:9" x14ac:dyDescent="0.25">
      <c r="A12" t="s">
        <v>10</v>
      </c>
      <c r="B12" s="6">
        <v>-4.6470000000000002</v>
      </c>
      <c r="C12" s="6">
        <v>-0.28589999999999999</v>
      </c>
      <c r="D12" s="6">
        <v>-0.60167899999999996</v>
      </c>
      <c r="F12" t="s">
        <v>10</v>
      </c>
      <c r="G12" s="6">
        <f t="shared" si="2"/>
        <v>0.91193666689255759</v>
      </c>
      <c r="H12" s="6">
        <f t="shared" si="3"/>
        <v>0.980642126264618</v>
      </c>
      <c r="I12" s="6">
        <f t="shared" si="3"/>
        <v>0.97477797637457764</v>
      </c>
    </row>
    <row r="13" spans="1:9" x14ac:dyDescent="0.25">
      <c r="A13" t="s">
        <v>11</v>
      </c>
      <c r="B13" s="6">
        <v>10.924099999999999</v>
      </c>
      <c r="C13" s="6">
        <v>7.4789000000000003</v>
      </c>
      <c r="D13" s="6">
        <v>8.842606</v>
      </c>
      <c r="F13" t="s">
        <v>11</v>
      </c>
      <c r="G13" s="6">
        <f t="shared" si="2"/>
        <v>1.0115575403205674</v>
      </c>
      <c r="H13" s="6">
        <f t="shared" si="3"/>
        <v>1.0539833702458226</v>
      </c>
      <c r="I13" s="6">
        <f t="shared" si="3"/>
        <v>1.0609737522001546</v>
      </c>
    </row>
    <row r="14" spans="1:9" x14ac:dyDescent="0.25">
      <c r="B14">
        <f>_xlfn.STDEV.P(B2:B13)*SQRT(12)</f>
        <v>18.806364450277638</v>
      </c>
      <c r="C14">
        <f t="shared" ref="C14:D14" si="4">_xlfn.STDEV.P(C2:C13)*SQRT(12)</f>
        <v>15.30167638950604</v>
      </c>
      <c r="D14">
        <f t="shared" si="4"/>
        <v>13.550096043424821</v>
      </c>
      <c r="F14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2965-C606-4FD3-AD0B-BACCE9291794}">
  <dimension ref="A1:O15"/>
  <sheetViews>
    <sheetView workbookViewId="0">
      <selection activeCell="L4" sqref="L4:L14"/>
    </sheetView>
  </sheetViews>
  <sheetFormatPr defaultRowHeight="15" x14ac:dyDescent="0.25"/>
  <cols>
    <col min="1" max="1" width="10.7109375" bestFit="1" customWidth="1"/>
  </cols>
  <sheetData>
    <row r="1" spans="1:15" x14ac:dyDescent="0.25">
      <c r="A1" s="1" t="s">
        <v>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16</v>
      </c>
      <c r="M1" s="1" t="s">
        <v>17</v>
      </c>
      <c r="N1" s="1" t="s">
        <v>18</v>
      </c>
      <c r="O1" s="1" t="s">
        <v>19</v>
      </c>
    </row>
    <row r="2" spans="1:15" x14ac:dyDescent="0.25">
      <c r="A2" s="1" t="s">
        <v>20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25">
      <c r="A3" s="2">
        <v>43467</v>
      </c>
      <c r="B3" s="3">
        <v>12.0951485793892</v>
      </c>
      <c r="C3" s="3">
        <v>11.8085606176585</v>
      </c>
      <c r="D3" s="3">
        <v>10.1119554470854</v>
      </c>
      <c r="E3" s="3">
        <v>12.008148593627601</v>
      </c>
      <c r="F3" s="3">
        <v>11.225571260601599</v>
      </c>
      <c r="G3" s="3">
        <v>11.2239400148119</v>
      </c>
      <c r="H3" s="3">
        <v>11.117754629587299</v>
      </c>
      <c r="I3" s="3">
        <v>11.1427563554619</v>
      </c>
      <c r="J3" s="3">
        <v>12.259141160536799</v>
      </c>
      <c r="K3" s="3">
        <v>11.3068350672536</v>
      </c>
      <c r="L3" s="3">
        <v>0.78831351213563505</v>
      </c>
      <c r="M3" s="3">
        <v>1.12095148579389</v>
      </c>
      <c r="N3" s="3">
        <v>1.1130683506725301</v>
      </c>
      <c r="O3" s="3">
        <v>1.00788313512135</v>
      </c>
    </row>
    <row r="4" spans="1:15" x14ac:dyDescent="0.25">
      <c r="A4" s="4">
        <v>43496</v>
      </c>
      <c r="B4" s="5">
        <v>2.72363042727789</v>
      </c>
      <c r="C4" s="5">
        <v>4.0083798101800303</v>
      </c>
      <c r="D4" s="5">
        <v>2.4747999263703599</v>
      </c>
      <c r="E4" s="5">
        <v>3.0839580183353799</v>
      </c>
      <c r="F4" s="5">
        <v>4.2851594365719299</v>
      </c>
      <c r="G4" s="5">
        <v>4.4624847041537397</v>
      </c>
      <c r="H4" s="5">
        <v>5.7312521251734303</v>
      </c>
      <c r="I4" s="5">
        <v>3.1950583976139701</v>
      </c>
      <c r="J4" s="5">
        <v>5.0059327889525296</v>
      </c>
      <c r="K4" s="5">
        <v>5.1805691542876096</v>
      </c>
      <c r="L4" s="5">
        <v>-2.45693872700972</v>
      </c>
      <c r="M4" s="5">
        <v>1.15148206153599</v>
      </c>
      <c r="N4" s="5">
        <v>1.1707316263136101</v>
      </c>
      <c r="O4" s="5">
        <v>0.98312006405156005</v>
      </c>
    </row>
    <row r="5" spans="1:15" x14ac:dyDescent="0.25">
      <c r="A5" s="2">
        <v>43524</v>
      </c>
      <c r="B5" s="3">
        <v>-1.49478977764203</v>
      </c>
      <c r="C5" s="3">
        <v>-0.50236139527593504</v>
      </c>
      <c r="D5" s="3">
        <v>-0.34010601176812499</v>
      </c>
      <c r="E5" s="3">
        <v>1.32536857885841</v>
      </c>
      <c r="F5" s="3">
        <v>-0.148517407370444</v>
      </c>
      <c r="G5" s="3">
        <v>1.1143662062322599</v>
      </c>
      <c r="H5" s="3">
        <v>1.45983339934514</v>
      </c>
      <c r="I5" s="3">
        <v>0.98034939041188496</v>
      </c>
      <c r="J5" s="3">
        <v>1.6300575594397799</v>
      </c>
      <c r="K5" s="3">
        <v>-0.38709414940310899</v>
      </c>
      <c r="L5" s="3">
        <v>-1.1076956282389201</v>
      </c>
      <c r="M5" s="3">
        <v>1.13426982538877</v>
      </c>
      <c r="N5" s="3">
        <v>1.1661997926829399</v>
      </c>
      <c r="O5" s="3">
        <v>0.97223008608172101</v>
      </c>
    </row>
    <row r="6" spans="1:15" x14ac:dyDescent="0.25">
      <c r="A6" s="4">
        <v>43553</v>
      </c>
      <c r="B6" s="5">
        <v>5.6594826399426399</v>
      </c>
      <c r="C6" s="5">
        <v>3.9975829416594699</v>
      </c>
      <c r="D6" s="5">
        <v>3.7667384537193702</v>
      </c>
      <c r="E6" s="5">
        <v>3.81439552696345</v>
      </c>
      <c r="F6" s="5">
        <v>3.7524851604877698</v>
      </c>
      <c r="G6" s="5">
        <v>2.4444861733293499</v>
      </c>
      <c r="H6" s="5">
        <v>2.0366741597650102</v>
      </c>
      <c r="I6" s="5">
        <v>2.9135277451614501</v>
      </c>
      <c r="J6" s="5">
        <v>5.1444037867652099</v>
      </c>
      <c r="K6" s="5">
        <v>2.5421285806133298</v>
      </c>
      <c r="L6" s="5">
        <v>3.1173540593293101</v>
      </c>
      <c r="M6" s="5">
        <v>1.1984636292467601</v>
      </c>
      <c r="N6" s="5">
        <v>1.1958460909197901</v>
      </c>
      <c r="O6" s="5">
        <v>1.00253794013621</v>
      </c>
    </row>
    <row r="7" spans="1:15" x14ac:dyDescent="0.25">
      <c r="A7" s="2">
        <v>43585</v>
      </c>
      <c r="B7" s="3">
        <v>-9.75448815130623</v>
      </c>
      <c r="C7" s="3">
        <v>-5.9662004334726602</v>
      </c>
      <c r="D7" s="3">
        <v>-7.1848706755541896</v>
      </c>
      <c r="E7" s="3">
        <v>-5.9391962321498397</v>
      </c>
      <c r="F7" s="3">
        <v>-6.4942434943213403</v>
      </c>
      <c r="G7" s="3">
        <v>-7.5873809841372797</v>
      </c>
      <c r="H7" s="3">
        <v>-6.9237031130234401</v>
      </c>
      <c r="I7" s="3">
        <v>-6.5022427689303903</v>
      </c>
      <c r="J7" s="3">
        <v>-5.7491414936396898</v>
      </c>
      <c r="K7" s="3">
        <v>-7.2655231387177501</v>
      </c>
      <c r="L7" s="3">
        <v>-2.4889650125884701</v>
      </c>
      <c r="M7" s="3">
        <v>1.08155963653417</v>
      </c>
      <c r="N7" s="3">
        <v>1.10896161648056</v>
      </c>
      <c r="O7" s="3">
        <v>0.97758512156829502</v>
      </c>
    </row>
    <row r="8" spans="1:15" x14ac:dyDescent="0.25">
      <c r="A8" s="4">
        <v>43616</v>
      </c>
      <c r="B8" s="5">
        <v>7.7336473624214799</v>
      </c>
      <c r="C8" s="5">
        <v>6.7713618617912399</v>
      </c>
      <c r="D8" s="5">
        <v>7.3779324405763704</v>
      </c>
      <c r="E8" s="5">
        <v>6.8786214309299201</v>
      </c>
      <c r="F8" s="5">
        <v>7.2357797859648301</v>
      </c>
      <c r="G8" s="5">
        <v>5.9086211775018196</v>
      </c>
      <c r="H8" s="5">
        <v>8.0182746393430708</v>
      </c>
      <c r="I8" s="5">
        <v>7.8421567703758299</v>
      </c>
      <c r="J8" s="5">
        <v>7.58720910424897</v>
      </c>
      <c r="K8" s="5">
        <v>5.2495097152479904</v>
      </c>
      <c r="L8" s="5">
        <v>2.4841376471734802</v>
      </c>
      <c r="M8" s="5">
        <v>1.1652036448380101</v>
      </c>
      <c r="N8" s="5">
        <v>1.1671766642760699</v>
      </c>
      <c r="O8" s="5">
        <v>1.0018696816063399</v>
      </c>
    </row>
    <row r="9" spans="1:15" x14ac:dyDescent="0.25">
      <c r="A9" s="2">
        <v>43644</v>
      </c>
      <c r="B9" s="3">
        <v>0.339113539498271</v>
      </c>
      <c r="C9" s="3">
        <v>1.31745728611202</v>
      </c>
      <c r="D9" s="3">
        <v>1.7304360841633499</v>
      </c>
      <c r="E9" s="3">
        <v>1.20003671825137</v>
      </c>
      <c r="F9" s="3">
        <v>-0.143480295220003</v>
      </c>
      <c r="G9" s="3">
        <v>-0.35101192370524498</v>
      </c>
      <c r="H9" s="3">
        <v>1.4381202241248101</v>
      </c>
      <c r="I9" s="3">
        <v>1.3553836764840099</v>
      </c>
      <c r="J9" s="3">
        <v>1.5060686208319001</v>
      </c>
      <c r="K9" s="3">
        <v>2.1658977349755402</v>
      </c>
      <c r="L9" s="3">
        <v>-1.8267841954772699</v>
      </c>
      <c r="M9" s="3">
        <v>1.1691550081603801</v>
      </c>
      <c r="N9" s="3">
        <v>1.1924565172107899</v>
      </c>
      <c r="O9" s="3">
        <v>0.98356768460347599</v>
      </c>
    </row>
    <row r="10" spans="1:15" x14ac:dyDescent="0.25">
      <c r="A10" s="4">
        <v>43677</v>
      </c>
      <c r="B10" s="5">
        <v>-7.6641068787193101</v>
      </c>
      <c r="C10" s="5">
        <v>-4.8151949117672004</v>
      </c>
      <c r="D10" s="5">
        <v>-4.3844362166781998</v>
      </c>
      <c r="E10" s="5">
        <v>-3.3563877672181799</v>
      </c>
      <c r="F10" s="5">
        <v>-3.7657344087325102</v>
      </c>
      <c r="G10" s="5">
        <v>-4.5393404433455</v>
      </c>
      <c r="H10" s="5">
        <v>-2.0804352036576002</v>
      </c>
      <c r="I10" s="5">
        <v>-3.2680096119979201</v>
      </c>
      <c r="J10" s="5">
        <v>-2.97507570389303</v>
      </c>
      <c r="K10" s="5">
        <v>-2.2855094553237101</v>
      </c>
      <c r="L10" s="5">
        <v>-5.3785974233956004</v>
      </c>
      <c r="M10" s="5">
        <v>1.07954971875707</v>
      </c>
      <c r="N10" s="5">
        <v>1.16520281075932</v>
      </c>
      <c r="O10" s="5">
        <v>0.93066553846204203</v>
      </c>
    </row>
    <row r="11" spans="1:15" x14ac:dyDescent="0.25">
      <c r="A11" s="2">
        <v>43707</v>
      </c>
      <c r="B11" s="3">
        <v>5.9752389351988704</v>
      </c>
      <c r="C11" s="3">
        <v>4.4687470792849098</v>
      </c>
      <c r="D11" s="3">
        <v>3.6032765701751099</v>
      </c>
      <c r="E11" s="3">
        <v>3.1503529950817599</v>
      </c>
      <c r="F11" s="3">
        <v>2.5491271552605599</v>
      </c>
      <c r="G11" s="3">
        <v>2.2754799875649501</v>
      </c>
      <c r="H11" s="3">
        <v>1.23994745102125</v>
      </c>
      <c r="I11" s="3">
        <v>1.36454725902401</v>
      </c>
      <c r="J11" s="3">
        <v>0.23390882927500101</v>
      </c>
      <c r="K11" s="3">
        <v>-0.62812067746282296</v>
      </c>
      <c r="L11" s="3">
        <v>6.6033596126616896</v>
      </c>
      <c r="M11" s="3">
        <v>1.1440553938770699</v>
      </c>
      <c r="N11" s="3">
        <v>1.15788393097056</v>
      </c>
      <c r="O11" s="3">
        <v>0.99212073075780505</v>
      </c>
    </row>
    <row r="12" spans="1:15" x14ac:dyDescent="0.25">
      <c r="A12" s="4">
        <v>43738</v>
      </c>
      <c r="B12" s="5">
        <v>-2.05477197493552</v>
      </c>
      <c r="C12" s="5">
        <v>0.81163218256280001</v>
      </c>
      <c r="D12" s="5">
        <v>0.67049575358797897</v>
      </c>
      <c r="E12" s="5">
        <v>0.69178756369957295</v>
      </c>
      <c r="F12" s="5">
        <v>0.33664225446233098</v>
      </c>
      <c r="G12" s="5">
        <v>1.66120643276868</v>
      </c>
      <c r="H12" s="5">
        <v>0.46064861103322102</v>
      </c>
      <c r="I12" s="5">
        <v>2.2373028972294602</v>
      </c>
      <c r="J12" s="5">
        <v>1.6218251919997799</v>
      </c>
      <c r="K12" s="5">
        <v>0.38351170639849202</v>
      </c>
      <c r="L12" s="5">
        <v>-2.4382836813340099</v>
      </c>
      <c r="M12" s="5">
        <v>1.12054766426595</v>
      </c>
      <c r="N12" s="5">
        <v>1.1623245513923399</v>
      </c>
      <c r="O12" s="5">
        <v>0.96793001288060598</v>
      </c>
    </row>
    <row r="13" spans="1:15" x14ac:dyDescent="0.25">
      <c r="A13" s="2">
        <v>43769</v>
      </c>
      <c r="B13" s="3">
        <v>2.7423974271636302</v>
      </c>
      <c r="C13" s="3">
        <v>3.6231646695539799</v>
      </c>
      <c r="D13" s="3">
        <v>3.9918336152964802</v>
      </c>
      <c r="E13" s="3">
        <v>4.15293330555774</v>
      </c>
      <c r="F13" s="3">
        <v>2.0830324459354799</v>
      </c>
      <c r="G13" s="3">
        <v>4.2237167986583897</v>
      </c>
      <c r="H13" s="3">
        <v>3.6232540015439798</v>
      </c>
      <c r="I13" s="3">
        <v>3.2198010478829802</v>
      </c>
      <c r="J13" s="3">
        <v>4.1292517942092504</v>
      </c>
      <c r="K13" s="3">
        <v>3.5429016504080701</v>
      </c>
      <c r="L13" s="3">
        <v>-0.80050422324444204</v>
      </c>
      <c r="M13" s="3">
        <v>1.1512775345809201</v>
      </c>
      <c r="N13" s="3">
        <v>1.2035045671067199</v>
      </c>
      <c r="O13" s="3">
        <v>0.96018169224944605</v>
      </c>
    </row>
    <row r="14" spans="1:15" x14ac:dyDescent="0.25">
      <c r="A14" s="4">
        <v>43798</v>
      </c>
      <c r="B14" s="5">
        <v>8.7021725278845299</v>
      </c>
      <c r="C14" s="5">
        <v>3.2622108071265998</v>
      </c>
      <c r="D14" s="5">
        <v>5.4596312415058703</v>
      </c>
      <c r="E14" s="5">
        <v>2.4989410267834899</v>
      </c>
      <c r="F14" s="5">
        <v>2.9869079705521102</v>
      </c>
      <c r="G14" s="5">
        <v>2.0222882573437002</v>
      </c>
      <c r="H14" s="5">
        <v>1.83223218607746</v>
      </c>
      <c r="I14" s="5">
        <v>2.12641311915996</v>
      </c>
      <c r="J14" s="5">
        <v>1.9332265188534301</v>
      </c>
      <c r="K14" s="5">
        <v>-5.0136026937361196E-3</v>
      </c>
      <c r="L14" s="5">
        <v>8.7071861305782701</v>
      </c>
      <c r="M14" s="5">
        <v>1.25146369191493</v>
      </c>
      <c r="N14" s="5">
        <v>1.2034442281693201</v>
      </c>
      <c r="O14" s="5">
        <v>1.0437864993853401</v>
      </c>
    </row>
    <row r="15" spans="1:15" x14ac:dyDescent="0.25">
      <c r="A15" s="7">
        <v>43830</v>
      </c>
      <c r="B15">
        <v>-5.5799810192961896</v>
      </c>
      <c r="C15">
        <v>-3.0374269876400399</v>
      </c>
      <c r="D15">
        <v>-2.4603257714252802</v>
      </c>
      <c r="E15">
        <v>-2.88476298894293</v>
      </c>
      <c r="F15">
        <v>-1.3119201923002699</v>
      </c>
      <c r="G15">
        <v>-2.23269078028581</v>
      </c>
      <c r="H15">
        <v>-0.97060851599690601</v>
      </c>
      <c r="I15">
        <v>-0.86174748740430096</v>
      </c>
      <c r="J15">
        <v>0.48809596052514398</v>
      </c>
      <c r="K15">
        <v>2.60507323286381</v>
      </c>
      <c r="L15">
        <v>-8.1850542521600094</v>
      </c>
      <c r="M15">
        <v>1.1816322554426899</v>
      </c>
      <c r="N15">
        <v>1.2347948316298001</v>
      </c>
      <c r="O15">
        <v>0.95835200813392896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Fang</dc:creator>
  <cp:lastModifiedBy>Patrick Fang</cp:lastModifiedBy>
  <dcterms:created xsi:type="dcterms:W3CDTF">2015-06-05T18:17:20Z</dcterms:created>
  <dcterms:modified xsi:type="dcterms:W3CDTF">2020-02-25T18:18:36Z</dcterms:modified>
</cp:coreProperties>
</file>